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7232" windowHeight="7488" activeTab="1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L20" i="1" l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M8" i="1" l="1"/>
  <c r="M9" i="1"/>
  <c r="M10" i="1"/>
  <c r="M11" i="1"/>
  <c r="M12" i="1"/>
  <c r="M13" i="1"/>
  <c r="M15" i="1"/>
  <c r="M16" i="1"/>
  <c r="M17" i="1"/>
  <c r="M18" i="1"/>
  <c r="M19" i="1"/>
  <c r="L19" i="1"/>
  <c r="L8" i="1"/>
  <c r="L9" i="1"/>
  <c r="L10" i="1"/>
  <c r="L11" i="1"/>
  <c r="L12" i="1"/>
  <c r="L13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<sst xmlns="http://schemas.openxmlformats.org/spreadsheetml/2006/main" count="147" uniqueCount="67">
  <si>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</si>
  <si>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</si>
  <si>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</si>
  <si>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</si>
  <si>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</si>
  <si>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</si>
  <si>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</si>
  <si>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</si>
  <si>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</si>
  <si>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Combined Score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</si>
  <si>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</si>
  <si>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</si>
  <si>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</si>
  <si>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</si>
  <si>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</si>
  <si>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</si>
  <si>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</si>
  <si>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</si>
  <si>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</si>
  <si>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</si>
  <si>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</si>
  <si>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REGR factor score   1 for analysis    1 </t>
  </si>
  <si>
    <t xml:space="preserve">Mean </t>
  </si>
  <si>
    <t>Wealth Index Quintiles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</si>
  <si>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</si>
  <si>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</si>
  <si>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</si>
  <si>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</si>
  <si>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</si>
  <si>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</si>
  <si>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</si>
  <si>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Rooms for sleeping</t>
  </si>
  <si>
    <t>Household has telephone ?</t>
  </si>
  <si>
    <t>Household has iron ?</t>
  </si>
  <si>
    <t>Household has blender ?</t>
  </si>
  <si>
    <t>Does anybody has a tractor ?</t>
  </si>
  <si>
    <t>if water is from aqueduct - public net</t>
  </si>
  <si>
    <t>if water is from aqueduct - rural</t>
  </si>
  <si>
    <t>if water is from tub</t>
  </si>
  <si>
    <t>if water is from public tap</t>
  </si>
  <si>
    <t>if water is from well</t>
  </si>
  <si>
    <t>if water is from surface source</t>
  </si>
  <si>
    <t>if water is from rain</t>
  </si>
  <si>
    <t>if water is from tanker truck</t>
  </si>
  <si>
    <t>if water is from other source</t>
  </si>
  <si>
    <t>if latrine is flush toilet</t>
  </si>
  <si>
    <t>if latrine is toilet - septic</t>
  </si>
  <si>
    <t>if latrine is latrine</t>
  </si>
  <si>
    <t>if latrine is bush</t>
  </si>
  <si>
    <t>if latrine is other</t>
  </si>
  <si>
    <t>if cooking fuel is gas</t>
  </si>
  <si>
    <t>if cooking fuel is gasoline</t>
  </si>
  <si>
    <t>if cooking fuel is cocinol</t>
  </si>
  <si>
    <t>if cooking fuel is elec</t>
  </si>
  <si>
    <t>if cooking fuel is wood</t>
  </si>
  <si>
    <t>if cooking fuel is coal</t>
  </si>
  <si>
    <t>if cooking fuel is oth</t>
  </si>
  <si>
    <t>if floor is dirt</t>
  </si>
  <si>
    <t>if floor is wood</t>
  </si>
  <si>
    <t>if floor is brick</t>
  </si>
  <si>
    <t>if floor is ceramic</t>
  </si>
  <si>
    <t>if floor is cement</t>
  </si>
  <si>
    <t>if floor is other</t>
  </si>
  <si>
    <t>Std. Deviation(a)</t>
  </si>
  <si>
    <t>Analysis N(a)</t>
  </si>
  <si>
    <t>Extraction Method: Principal Component Analysis. _x000D_ Component Scores.</t>
  </si>
  <si>
    <t>a For each variable, missing values are replaced with the variable mean.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</si>
</sst>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4" fillId="0" borderId="2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164" fontId="4" fillId="0" borderId="7" xfId="1" applyNumberFormat="1" applyFont="1" applyBorder="1" applyAlignment="1">
      <alignment horizontal="right" vertical="top"/>
    </xf>
    <xf numFmtId="165" fontId="4" fillId="0" borderId="8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167" fontId="4" fillId="0" borderId="7" xfId="1" applyNumberFormat="1" applyFont="1" applyBorder="1" applyAlignment="1">
      <alignment horizontal="right" vertical="top"/>
    </xf>
    <xf numFmtId="168" fontId="4" fillId="0" borderId="8" xfId="1" applyNumberFormat="1" applyFont="1" applyBorder="1" applyAlignment="1">
      <alignment horizontal="right" vertical="top"/>
    </xf>
    <xf numFmtId="0" fontId="2" fillId="0" borderId="0" xfId="1"/>
    <xf numFmtId="0" fontId="4" fillId="0" borderId="2" xfId="1" applyFont="1" applyBorder="1" applyAlignment="1">
      <alignment horizontal="center" wrapText="1"/>
    </xf>
    <xf numFmtId="0" fontId="4" fillId="0" borderId="10" xfId="1" applyFont="1" applyBorder="1" applyAlignment="1">
      <alignment horizontal="center" wrapText="1"/>
    </xf>
    <xf numFmtId="165" fontId="4" fillId="0" borderId="2" xfId="1" applyNumberFormat="1" applyFont="1" applyBorder="1" applyAlignment="1">
      <alignment horizontal="right" vertical="top"/>
    </xf>
    <xf numFmtId="165" fontId="4" fillId="0" borderId="6" xfId="1" applyNumberFormat="1" applyFont="1" applyBorder="1" applyAlignment="1">
      <alignment horizontal="right" vertical="top"/>
    </xf>
    <xf numFmtId="0" fontId="1" fillId="0" borderId="11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0" fontId="4" fillId="0" borderId="0" xfId="2" applyFont="1" applyBorder="1" applyAlignment="1">
      <alignment vertical="top" wrapText="1"/>
    </xf>
    <xf numFmtId="0" fontId="4" fillId="0" borderId="0" xfId="2" applyFont="1" applyBorder="1" applyAlignment="1">
      <alignment horizontal="left" vertical="top" wrapText="1"/>
    </xf>
    <xf numFmtId="166" fontId="4" fillId="0" borderId="0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70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0" fontId="0" fillId="0" borderId="12" xfId="0" applyBorder="1"/>
    <xf numFmtId="0" fontId="4" fillId="0" borderId="13" xfId="2" applyFont="1" applyBorder="1" applyAlignment="1">
      <alignment vertical="top" wrapText="1"/>
    </xf>
    <xf numFmtId="0" fontId="0" fillId="0" borderId="14" xfId="0" applyBorder="1"/>
    <xf numFmtId="0" fontId="0" fillId="0" borderId="15" xfId="0" applyBorder="1"/>
    <xf numFmtId="0" fontId="4" fillId="0" borderId="16" xfId="2" applyFont="1" applyBorder="1" applyAlignment="1">
      <alignment vertical="top" wrapText="1"/>
    </xf>
    <xf numFmtId="167" fontId="4" fillId="0" borderId="0" xfId="2" applyNumberFormat="1" applyFont="1" applyBorder="1" applyAlignment="1">
      <alignment horizontal="right" vertical="top"/>
    </xf>
    <xf numFmtId="0" fontId="0" fillId="0" borderId="17" xfId="0" applyBorder="1"/>
    <xf numFmtId="0" fontId="0" fillId="0" borderId="18" xfId="0" applyBorder="1"/>
    <xf numFmtId="0" fontId="2" fillId="0" borderId="1" xfId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4" fillId="0" borderId="19" xfId="2" applyFont="1" applyBorder="1" applyAlignment="1">
      <alignment horizontal="right" vertical="top" wrapText="1"/>
    </xf>
    <xf numFmtId="0" fontId="4" fillId="0" borderId="17" xfId="2" applyFont="1" applyBorder="1" applyAlignment="1">
      <alignment horizontal="right" vertical="top" wrapText="1"/>
    </xf>
    <xf numFmtId="0" fontId="2" fillId="0" borderId="17" xfId="2" applyFont="1" applyBorder="1" applyAlignment="1">
      <alignment horizontal="right" vertical="center"/>
    </xf>
    <xf numFmtId="0" fontId="2" fillId="0" borderId="18" xfId="2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9" xfId="0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23" xfId="0" applyNumberFormat="1" applyBorder="1"/>
    <xf numFmtId="2" fontId="0" fillId="0" borderId="19" xfId="0" applyNumberFormat="1" applyBorder="1"/>
    <xf numFmtId="2" fontId="0" fillId="0" borderId="14" xfId="0" applyNumberFormat="1" applyBorder="1"/>
    <xf numFmtId="2" fontId="0" fillId="0" borderId="0" xfId="0" applyNumberFormat="1" applyBorder="1"/>
    <xf numFmtId="2" fontId="0" fillId="0" borderId="24" xfId="0" applyNumberFormat="1" applyBorder="1"/>
    <xf numFmtId="2" fontId="0" fillId="0" borderId="17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2" fontId="0" fillId="0" borderId="25" xfId="0" applyNumberFormat="1" applyBorder="1"/>
    <xf numFmtId="2" fontId="0" fillId="0" borderId="18" xfId="0" applyNumberFormat="1" applyBorder="1"/>
    <xf numFmtId="0" fontId="3" fillId="0" borderId="26" xfId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27" xfId="1" applyFont="1" applyBorder="1" applyAlignment="1">
      <alignment horizontal="left" vertical="top" wrapText="1"/>
    </xf>
    <xf numFmtId="164" fontId="4" fillId="0" borderId="28" xfId="1" applyNumberFormat="1" applyFont="1" applyBorder="1" applyAlignment="1">
      <alignment horizontal="right" vertical="top"/>
    </xf>
    <xf numFmtId="165" fontId="4" fillId="0" borderId="29" xfId="1" applyNumberFormat="1" applyFont="1" applyBorder="1" applyAlignment="1">
      <alignment horizontal="right" vertical="top"/>
    </xf>
    <xf numFmtId="166" fontId="4" fillId="0" borderId="29" xfId="1" applyNumberFormat="1" applyFont="1" applyBorder="1" applyAlignment="1">
      <alignment horizontal="right" vertical="top"/>
    </xf>
    <xf numFmtId="166" fontId="4" fillId="0" borderId="30" xfId="1" applyNumberFormat="1" applyFont="1" applyBorder="1" applyAlignment="1">
      <alignment horizontal="right" vertical="top"/>
    </xf>
    <xf numFmtId="0" fontId="4" fillId="0" borderId="31" xfId="1" applyFont="1" applyBorder="1" applyAlignment="1">
      <alignment horizontal="left" vertical="top" wrapText="1"/>
    </xf>
    <xf numFmtId="166" fontId="4" fillId="0" borderId="32" xfId="1" applyNumberFormat="1" applyFont="1" applyBorder="1" applyAlignment="1">
      <alignment horizontal="right" vertical="top"/>
    </xf>
    <xf numFmtId="0" fontId="4" fillId="0" borderId="33" xfId="1" applyFont="1" applyBorder="1" applyAlignment="1">
      <alignment horizontal="left" vertical="top" wrapText="1"/>
    </xf>
    <xf numFmtId="167" fontId="4" fillId="0" borderId="34" xfId="1" applyNumberFormat="1" applyFont="1" applyBorder="1" applyAlignment="1">
      <alignment horizontal="right" vertical="top"/>
    </xf>
    <xf numFmtId="168" fontId="4" fillId="0" borderId="35" xfId="1" applyNumberFormat="1" applyFont="1" applyBorder="1" applyAlignment="1">
      <alignment horizontal="right" vertical="top"/>
    </xf>
    <xf numFmtId="166" fontId="4" fillId="0" borderId="35" xfId="1" applyNumberFormat="1" applyFont="1" applyBorder="1" applyAlignment="1">
      <alignment horizontal="right" vertical="top"/>
    </xf>
    <xf numFmtId="166" fontId="4" fillId="0" borderId="36" xfId="1" applyNumberFormat="1" applyFont="1" applyBorder="1" applyAlignment="1">
      <alignment horizontal="right" vertical="top"/>
    </xf>
    <xf numFmtId="165" fontId="4" fillId="0" borderId="37" xfId="1" applyNumberFormat="1" applyFont="1" applyBorder="1" applyAlignment="1">
      <alignment horizontal="right" vertical="top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46"/>
  <sheetViews>
    <sheetView topLeftCell="A25" workbookViewId="0">
      <selection activeCell="A4" sqref="A4"/>
    </sheetView>
  </sheetViews>
  <sheetFormatPr defaultRowHeight="14.4" x14ac:dyDescent="0.3"/>
  <cols>
    <col min="2" max="2" width="30.6640625" customWidth="1"/>
    <col min="8" max="8" width="27.6640625" customWidth="1"/>
    <col min="9" max="9" width="10.33203125" bestFit="1" customWidth="1"/>
    <col min="12" max="12" width="12.6640625" bestFit="1" customWidth="1"/>
    <col min="13" max="13" width="15.33203125" bestFit="1" customWidth="1"/>
  </cols>
  <sheetData>
    <row r="4" spans="2:13" ht="15.75" customHeight="1" thickBot="1" x14ac:dyDescent="0.35">
      <c r="H4" s="55" t="s">
        <v>5</v>
      </c>
      <c r="I4" s="55"/>
      <c r="J4" s="8"/>
    </row>
    <row r="5" spans="2:13" ht="15" thickBot="1" x14ac:dyDescent="0.35">
      <c r="B5" s="55" t="s">
        <v>0</v>
      </c>
      <c r="C5" s="55"/>
      <c r="D5" s="55"/>
      <c r="E5" s="55"/>
      <c r="F5" s="55"/>
      <c r="H5" s="33" t="s">
        <v>3</v>
      </c>
      <c r="I5" s="9" t="s">
        <v>4</v>
      </c>
      <c r="J5" s="8"/>
      <c r="L5" s="39" t="s">
        <v>6</v>
      </c>
      <c r="M5" s="39"/>
    </row>
    <row r="6" spans="2:13" ht="36" thickBot="1" x14ac:dyDescent="0.35">
      <c r="B6" s="56" t="s">
        <v>3</v>
      </c>
      <c r="C6" s="57" t="s">
        <v>1</v>
      </c>
      <c r="D6" s="58" t="s">
        <v>63</v>
      </c>
      <c r="E6" s="58" t="s">
        <v>64</v>
      </c>
      <c r="F6" s="59" t="s">
        <v>2</v>
      </c>
      <c r="H6" s="34"/>
      <c r="I6" s="10">
        <v>1</v>
      </c>
      <c r="J6" s="8"/>
      <c r="L6" s="13" t="s">
        <v>7</v>
      </c>
      <c r="M6" s="13" t="s">
        <v>8</v>
      </c>
    </row>
    <row r="7" spans="2:13" ht="15" customHeight="1" x14ac:dyDescent="0.3">
      <c r="B7" s="60" t="s">
        <v>24</v>
      </c>
      <c r="C7" s="61">
        <v>0.93869835268701052</v>
      </c>
      <c r="D7" s="62">
        <v>0.23980186017647356</v>
      </c>
      <c r="E7" s="63">
        <v>7412</v>
      </c>
      <c r="F7" s="64">
        <v>6</v>
      </c>
      <c r="H7" s="1" t="s">
        <v>24</v>
      </c>
      <c r="I7" s="11">
        <v>9.1601245038332474E-2</v>
      </c>
      <c r="J7" s="8"/>
      <c r="L7">
        <f>((1-C7)/D7)*I7</f>
        <v>2.3416445613216687E-2</v>
      </c>
      <c r="M7">
        <f>((0-C7)/D7)*I7</f>
        <v>-0.35857077071163512</v>
      </c>
    </row>
    <row r="8" spans="2:13" ht="15" customHeight="1" x14ac:dyDescent="0.3">
      <c r="B8" s="65" t="s">
        <v>25</v>
      </c>
      <c r="C8" s="3">
        <v>0.86067233697853385</v>
      </c>
      <c r="D8" s="4">
        <v>0.3461946596610006</v>
      </c>
      <c r="E8" s="5">
        <v>7412</v>
      </c>
      <c r="F8" s="66">
        <v>5</v>
      </c>
      <c r="H8" s="2" t="s">
        <v>25</v>
      </c>
      <c r="I8" s="12">
        <v>7.6418890398135222E-2</v>
      </c>
      <c r="J8" s="8"/>
      <c r="L8">
        <f t="shared" ref="L8:L18" si="0">((1-C8)/D8)*I8</f>
        <v>3.0755140533628433E-2</v>
      </c>
      <c r="M8">
        <f t="shared" ref="M8:M19" si="1">((0-C8)/D8)*I8</f>
        <v>-0.18998451637779196</v>
      </c>
    </row>
    <row r="9" spans="2:13" ht="15" customHeight="1" x14ac:dyDescent="0.3">
      <c r="B9" s="65" t="s">
        <v>26</v>
      </c>
      <c r="C9" s="3">
        <v>0.7852802160702228</v>
      </c>
      <c r="D9" s="4">
        <v>0.41046155266560441</v>
      </c>
      <c r="E9" s="5">
        <v>7412</v>
      </c>
      <c r="F9" s="66">
        <v>7</v>
      </c>
      <c r="H9" s="2" t="s">
        <v>26</v>
      </c>
      <c r="I9" s="12">
        <v>0.10494977170269265</v>
      </c>
      <c r="J9" s="8"/>
      <c r="L9">
        <f t="shared" si="0"/>
        <v>5.490110378703434E-2</v>
      </c>
      <c r="M9">
        <f t="shared" si="1"/>
        <v>-0.20078611227773879</v>
      </c>
    </row>
    <row r="10" spans="2:13" ht="15" customHeight="1" x14ac:dyDescent="0.3">
      <c r="B10" s="65" t="s">
        <v>27</v>
      </c>
      <c r="C10" s="3">
        <v>0.59675894665766371</v>
      </c>
      <c r="D10" s="4">
        <v>0.49034975699834904</v>
      </c>
      <c r="E10" s="5">
        <v>7412</v>
      </c>
      <c r="F10" s="66">
        <v>7</v>
      </c>
      <c r="H10" s="2" t="s">
        <v>27</v>
      </c>
      <c r="I10" s="12">
        <v>0.10163722338682415</v>
      </c>
      <c r="J10" s="8"/>
      <c r="L10">
        <f t="shared" si="0"/>
        <v>8.3581770832673818E-2</v>
      </c>
      <c r="M10">
        <f t="shared" si="1"/>
        <v>-0.12369318329189069</v>
      </c>
    </row>
    <row r="11" spans="2:13" ht="15" customHeight="1" x14ac:dyDescent="0.3">
      <c r="B11" s="65" t="s">
        <v>28</v>
      </c>
      <c r="C11" s="3">
        <v>0.30954311976209786</v>
      </c>
      <c r="D11" s="4">
        <v>0.46189963104553861</v>
      </c>
      <c r="E11" s="5">
        <v>7412</v>
      </c>
      <c r="F11" s="66">
        <v>14</v>
      </c>
      <c r="H11" s="2" t="s">
        <v>28</v>
      </c>
      <c r="I11" s="12">
        <v>4.7119121455934318E-2</v>
      </c>
      <c r="J11" s="8"/>
      <c r="L11">
        <f t="shared" si="0"/>
        <v>7.0434612658973328E-2</v>
      </c>
      <c r="M11">
        <f t="shared" si="1"/>
        <v>-3.1576989621975124E-2</v>
      </c>
    </row>
    <row r="12" spans="2:13" ht="15" customHeight="1" x14ac:dyDescent="0.3">
      <c r="B12" s="65" t="s">
        <v>29</v>
      </c>
      <c r="C12" s="3">
        <v>5.4353704705246079E-2</v>
      </c>
      <c r="D12" s="4">
        <v>0.22648475931668852</v>
      </c>
      <c r="E12" s="5">
        <v>7412</v>
      </c>
      <c r="F12" s="66">
        <v>16</v>
      </c>
      <c r="H12" s="2" t="s">
        <v>29</v>
      </c>
      <c r="I12" s="12">
        <v>2.0380622655437775E-2</v>
      </c>
      <c r="J12" s="8"/>
      <c r="L12">
        <f t="shared" si="0"/>
        <v>8.5095616888579501E-2</v>
      </c>
      <c r="M12">
        <f t="shared" si="1"/>
        <v>-4.8911120945394565E-3</v>
      </c>
    </row>
    <row r="13" spans="2:13" ht="15" customHeight="1" x14ac:dyDescent="0.3">
      <c r="B13" s="65" t="s">
        <v>30</v>
      </c>
      <c r="C13" s="3">
        <v>0.13694741111261322</v>
      </c>
      <c r="D13" s="4">
        <v>0.34346694391984151</v>
      </c>
      <c r="E13" s="5">
        <v>7412</v>
      </c>
      <c r="F13" s="66">
        <v>15</v>
      </c>
      <c r="H13" s="2" t="s">
        <v>30</v>
      </c>
      <c r="I13" s="12">
        <v>4.8644084974490423E-2</v>
      </c>
      <c r="J13" s="8"/>
      <c r="L13">
        <f t="shared" si="0"/>
        <v>0.12223127789872515</v>
      </c>
      <c r="M13">
        <f t="shared" si="1"/>
        <v>-1.9395407974844701E-2</v>
      </c>
    </row>
    <row r="14" spans="2:13" ht="15" customHeight="1" x14ac:dyDescent="0.3">
      <c r="B14" s="65" t="s">
        <v>31</v>
      </c>
      <c r="C14" s="3">
        <v>2.3492492898687947</v>
      </c>
      <c r="D14" s="4">
        <v>1.5250456319085732</v>
      </c>
      <c r="E14" s="5">
        <v>7412</v>
      </c>
      <c r="F14" s="66">
        <v>19</v>
      </c>
      <c r="H14" s="2" t="s">
        <v>31</v>
      </c>
      <c r="I14" s="12">
        <v>5.3909687848909878E-2</v>
      </c>
      <c r="J14" s="8"/>
    </row>
    <row r="15" spans="2:13" ht="15" customHeight="1" x14ac:dyDescent="0.3">
      <c r="B15" s="65" t="s">
        <v>32</v>
      </c>
      <c r="C15" s="3">
        <v>0.35387109850020265</v>
      </c>
      <c r="D15" s="4">
        <v>0.47784706885727279</v>
      </c>
      <c r="E15" s="5">
        <v>7412</v>
      </c>
      <c r="F15" s="66">
        <v>11</v>
      </c>
      <c r="H15" s="2" t="s">
        <v>32</v>
      </c>
      <c r="I15" s="12">
        <v>8.1495890445888008E-2</v>
      </c>
      <c r="J15" s="8"/>
      <c r="L15">
        <f t="shared" si="0"/>
        <v>0.11019603049250348</v>
      </c>
      <c r="M15">
        <f t="shared" si="1"/>
        <v>-6.0352029247149018E-2</v>
      </c>
    </row>
    <row r="16" spans="2:13" ht="15" customHeight="1" x14ac:dyDescent="0.3">
      <c r="B16" s="65" t="s">
        <v>33</v>
      </c>
      <c r="C16" s="3">
        <v>0.84452249088207487</v>
      </c>
      <c r="D16" s="4">
        <v>0.36216365558501185</v>
      </c>
      <c r="E16" s="5">
        <v>7412</v>
      </c>
      <c r="F16" s="66">
        <v>9</v>
      </c>
      <c r="H16" s="2" t="s">
        <v>33</v>
      </c>
      <c r="I16" s="12">
        <v>0.10175682378600368</v>
      </c>
      <c r="J16" s="8"/>
      <c r="L16">
        <f t="shared" si="0"/>
        <v>4.3684387580094429E-2</v>
      </c>
      <c r="M16">
        <f t="shared" si="1"/>
        <v>-0.23728478814139917</v>
      </c>
    </row>
    <row r="17" spans="2:13" ht="15" customHeight="1" x14ac:dyDescent="0.3">
      <c r="B17" s="65" t="s">
        <v>34</v>
      </c>
      <c r="C17" s="3">
        <v>0.72781304876401454</v>
      </c>
      <c r="D17" s="4">
        <v>0.44484533179068009</v>
      </c>
      <c r="E17" s="5">
        <v>7412</v>
      </c>
      <c r="F17" s="66">
        <v>9</v>
      </c>
      <c r="H17" s="2" t="s">
        <v>34</v>
      </c>
      <c r="I17" s="12">
        <v>0.10655159337435484</v>
      </c>
      <c r="J17" s="8"/>
      <c r="L17">
        <f t="shared" si="0"/>
        <v>6.5195588842435703E-2</v>
      </c>
      <c r="M17">
        <f t="shared" si="1"/>
        <v>-0.17432944550026974</v>
      </c>
    </row>
    <row r="18" spans="2:13" ht="15" customHeight="1" x14ac:dyDescent="0.3">
      <c r="B18" s="65" t="s">
        <v>35</v>
      </c>
      <c r="C18" s="3">
        <v>3.3879929529746578E-3</v>
      </c>
      <c r="D18" s="4">
        <v>5.7982195416488219E-2</v>
      </c>
      <c r="E18" s="5">
        <v>7412</v>
      </c>
      <c r="F18" s="66">
        <v>33</v>
      </c>
      <c r="H18" s="2" t="s">
        <v>35</v>
      </c>
      <c r="I18" s="12">
        <v>-1.0879833255911554E-2</v>
      </c>
      <c r="J18" s="8"/>
      <c r="L18">
        <f t="shared" si="0"/>
        <v>-0.18700520702304424</v>
      </c>
      <c r="M18">
        <f t="shared" si="1"/>
        <v>6.3572615931140953E-4</v>
      </c>
    </row>
    <row r="19" spans="2:13" ht="15" customHeight="1" x14ac:dyDescent="0.3">
      <c r="B19" s="65" t="s">
        <v>36</v>
      </c>
      <c r="C19" s="3">
        <v>0.83688613059902861</v>
      </c>
      <c r="D19" s="4">
        <v>0.36949445817323079</v>
      </c>
      <c r="E19" s="5">
        <v>7412</v>
      </c>
      <c r="F19" s="66">
        <v>0</v>
      </c>
      <c r="H19" s="2" t="s">
        <v>36</v>
      </c>
      <c r="I19" s="12">
        <v>0.1083422677104094</v>
      </c>
      <c r="J19" s="8"/>
      <c r="L19">
        <f>((1-C19)/D19)*I19</f>
        <v>4.7827852664668498E-2</v>
      </c>
      <c r="M19">
        <f t="shared" si="1"/>
        <v>-0.24538971884114036</v>
      </c>
    </row>
    <row r="20" spans="2:13" ht="15" customHeight="1" x14ac:dyDescent="0.3">
      <c r="B20" s="65" t="s">
        <v>37</v>
      </c>
      <c r="C20" s="3">
        <v>4.0070156502968163E-2</v>
      </c>
      <c r="D20" s="4">
        <v>0.19613701653773591</v>
      </c>
      <c r="E20" s="5">
        <v>7412</v>
      </c>
      <c r="F20" s="66">
        <v>0</v>
      </c>
      <c r="H20" s="2" t="s">
        <v>37</v>
      </c>
      <c r="I20" s="12">
        <v>-3.3276359304881271E-2</v>
      </c>
      <c r="J20" s="8"/>
      <c r="L20">
        <f t="shared" ref="L20:L46" si="2">((1-C20)/D20)*I20</f>
        <v>-0.16286048877234752</v>
      </c>
      <c r="M20">
        <f t="shared" ref="M20:M46" si="3">((0-C20)/D20)*I20</f>
        <v>6.7982523071521035E-3</v>
      </c>
    </row>
    <row r="21" spans="2:13" ht="15" customHeight="1" x14ac:dyDescent="0.3">
      <c r="B21" s="65" t="s">
        <v>38</v>
      </c>
      <c r="C21" s="3">
        <v>5.1133297355639505E-2</v>
      </c>
      <c r="D21" s="4">
        <v>0.22028443000856443</v>
      </c>
      <c r="E21" s="5">
        <v>7412</v>
      </c>
      <c r="F21" s="66">
        <v>0</v>
      </c>
      <c r="H21" s="2" t="s">
        <v>38</v>
      </c>
      <c r="I21" s="12">
        <v>-5.2058294480864263E-2</v>
      </c>
      <c r="J21" s="8"/>
      <c r="L21">
        <f t="shared" si="2"/>
        <v>-0.22423909954700974</v>
      </c>
      <c r="M21">
        <f t="shared" si="3"/>
        <v>1.2083978206784687E-2</v>
      </c>
    </row>
    <row r="22" spans="2:13" ht="15" customHeight="1" x14ac:dyDescent="0.3">
      <c r="B22" s="65" t="s">
        <v>39</v>
      </c>
      <c r="C22" s="3">
        <v>3.2379924446842958E-3</v>
      </c>
      <c r="D22" s="4">
        <v>5.6814992316760349E-2</v>
      </c>
      <c r="E22" s="5">
        <v>7412</v>
      </c>
      <c r="F22" s="66">
        <v>0</v>
      </c>
      <c r="H22" s="2" t="s">
        <v>39</v>
      </c>
      <c r="I22" s="12">
        <v>-1.5312448267865026E-2</v>
      </c>
      <c r="J22" s="8"/>
      <c r="L22">
        <f t="shared" si="2"/>
        <v>-0.26864153375167377</v>
      </c>
      <c r="M22">
        <f t="shared" si="3"/>
        <v>8.7268500406607603E-4</v>
      </c>
    </row>
    <row r="23" spans="2:13" ht="15" customHeight="1" x14ac:dyDescent="0.3">
      <c r="B23" s="65" t="s">
        <v>40</v>
      </c>
      <c r="C23" s="3">
        <v>2.6173772261198058E-2</v>
      </c>
      <c r="D23" s="4">
        <v>0.15966259804365709</v>
      </c>
      <c r="E23" s="5">
        <v>7412</v>
      </c>
      <c r="F23" s="66">
        <v>0</v>
      </c>
      <c r="H23" s="2" t="s">
        <v>40</v>
      </c>
      <c r="I23" s="12">
        <v>-5.6725354002037903E-2</v>
      </c>
      <c r="J23" s="8"/>
      <c r="L23">
        <f t="shared" si="2"/>
        <v>-0.34598358151386266</v>
      </c>
      <c r="M23">
        <f t="shared" si="3"/>
        <v>9.2990876716111618E-3</v>
      </c>
    </row>
    <row r="24" spans="2:13" ht="15" customHeight="1" x14ac:dyDescent="0.3">
      <c r="B24" s="65" t="s">
        <v>41</v>
      </c>
      <c r="C24" s="3">
        <v>1.3491635186184566E-2</v>
      </c>
      <c r="D24" s="4">
        <v>0.11537507049897551</v>
      </c>
      <c r="E24" s="5">
        <v>7412</v>
      </c>
      <c r="F24" s="66">
        <v>0</v>
      </c>
      <c r="H24" s="2" t="s">
        <v>41</v>
      </c>
      <c r="I24" s="12">
        <v>-3.8790999885517007E-2</v>
      </c>
      <c r="J24" s="8"/>
      <c r="L24">
        <f t="shared" si="2"/>
        <v>-0.33168036822039543</v>
      </c>
      <c r="M24">
        <f t="shared" si="3"/>
        <v>4.5361100686596755E-3</v>
      </c>
    </row>
    <row r="25" spans="2:13" ht="15" customHeight="1" x14ac:dyDescent="0.3">
      <c r="B25" s="65" t="s">
        <v>42</v>
      </c>
      <c r="C25" s="3">
        <v>6.0712358337830542E-3</v>
      </c>
      <c r="D25" s="4">
        <v>7.7686486437956837E-2</v>
      </c>
      <c r="E25" s="5">
        <v>7412</v>
      </c>
      <c r="F25" s="66">
        <v>0</v>
      </c>
      <c r="H25" s="2" t="s">
        <v>42</v>
      </c>
      <c r="I25" s="12">
        <v>-2.1697812546396814E-2</v>
      </c>
      <c r="J25" s="8"/>
      <c r="L25">
        <f t="shared" si="2"/>
        <v>-0.27760400808670693</v>
      </c>
      <c r="M25">
        <f t="shared" si="3"/>
        <v>1.6956943618707499E-3</v>
      </c>
    </row>
    <row r="26" spans="2:13" ht="15" customHeight="1" x14ac:dyDescent="0.3">
      <c r="B26" s="65" t="s">
        <v>43</v>
      </c>
      <c r="C26" s="3">
        <v>6.8807339449541288E-3</v>
      </c>
      <c r="D26" s="4">
        <v>8.2669894796767923E-2</v>
      </c>
      <c r="E26" s="5">
        <v>7412</v>
      </c>
      <c r="F26" s="66">
        <v>0</v>
      </c>
      <c r="H26" s="2" t="s">
        <v>43</v>
      </c>
      <c r="I26" s="12">
        <v>-1.6103510936134827E-2</v>
      </c>
      <c r="J26" s="8"/>
      <c r="L26">
        <f t="shared" si="2"/>
        <v>-0.19345261054364954</v>
      </c>
      <c r="M26">
        <f t="shared" si="3"/>
        <v>1.3403183178543848E-3</v>
      </c>
    </row>
    <row r="27" spans="2:13" ht="15" customHeight="1" x14ac:dyDescent="0.3">
      <c r="B27" s="65" t="s">
        <v>44</v>
      </c>
      <c r="C27" s="3">
        <v>1.3086886130599029E-2</v>
      </c>
      <c r="D27" s="4">
        <v>0.11365457450275221</v>
      </c>
      <c r="E27" s="5">
        <v>7412</v>
      </c>
      <c r="F27" s="66">
        <v>0</v>
      </c>
      <c r="H27" s="2" t="s">
        <v>44</v>
      </c>
      <c r="I27" s="12">
        <v>-3.4633603860323658E-2</v>
      </c>
      <c r="J27" s="8"/>
      <c r="L27">
        <f t="shared" si="2"/>
        <v>-0.30073895379797172</v>
      </c>
      <c r="M27">
        <f t="shared" si="3"/>
        <v>3.9879259765417986E-3</v>
      </c>
    </row>
    <row r="28" spans="2:13" ht="15" customHeight="1" x14ac:dyDescent="0.3">
      <c r="B28" s="65" t="s">
        <v>45</v>
      </c>
      <c r="C28" s="3">
        <v>0.79141932002158666</v>
      </c>
      <c r="D28" s="4">
        <v>0.40632136814400233</v>
      </c>
      <c r="E28" s="5">
        <v>7412</v>
      </c>
      <c r="F28" s="66">
        <v>0</v>
      </c>
      <c r="H28" s="2" t="s">
        <v>45</v>
      </c>
      <c r="I28" s="12">
        <v>0.1144130321200624</v>
      </c>
      <c r="J28" s="8"/>
      <c r="L28">
        <f t="shared" si="2"/>
        <v>5.8732692663943334E-2</v>
      </c>
      <c r="M28">
        <f t="shared" si="3"/>
        <v>-0.22284991925400496</v>
      </c>
    </row>
    <row r="29" spans="2:13" ht="15" customHeight="1" x14ac:dyDescent="0.3">
      <c r="B29" s="65" t="s">
        <v>46</v>
      </c>
      <c r="C29" s="3">
        <v>8.3243389098758766E-2</v>
      </c>
      <c r="D29" s="4">
        <v>0.27626839243036977</v>
      </c>
      <c r="E29" s="5">
        <v>7412</v>
      </c>
      <c r="F29" s="66">
        <v>0</v>
      </c>
      <c r="H29" s="2" t="s">
        <v>46</v>
      </c>
      <c r="I29" s="12">
        <v>-4.0788822459081726E-2</v>
      </c>
      <c r="J29" s="8"/>
      <c r="L29">
        <f t="shared" si="2"/>
        <v>-0.13535179435941003</v>
      </c>
      <c r="M29">
        <f t="shared" si="3"/>
        <v>1.2290221798345251E-2</v>
      </c>
    </row>
    <row r="30" spans="2:13" ht="15" customHeight="1" x14ac:dyDescent="0.3">
      <c r="B30" s="65" t="s">
        <v>47</v>
      </c>
      <c r="C30" s="3">
        <v>3.8046411225040475E-2</v>
      </c>
      <c r="D30" s="4">
        <v>0.19132124887693747</v>
      </c>
      <c r="E30" s="5">
        <v>7412</v>
      </c>
      <c r="F30" s="66">
        <v>0</v>
      </c>
      <c r="H30" s="2" t="s">
        <v>47</v>
      </c>
      <c r="I30" s="12">
        <v>-3.6856989484211698E-2</v>
      </c>
      <c r="J30" s="8"/>
      <c r="L30">
        <f t="shared" si="2"/>
        <v>-0.1853150839956294</v>
      </c>
      <c r="M30">
        <f t="shared" si="3"/>
        <v>7.329432494637798E-3</v>
      </c>
    </row>
    <row r="31" spans="2:13" ht="15" customHeight="1" x14ac:dyDescent="0.3">
      <c r="B31" s="65" t="s">
        <v>48</v>
      </c>
      <c r="C31" s="3">
        <v>7.7307069616837559E-2</v>
      </c>
      <c r="D31" s="4">
        <v>0.26709607181438183</v>
      </c>
      <c r="E31" s="5">
        <v>7412</v>
      </c>
      <c r="F31" s="66">
        <v>0</v>
      </c>
      <c r="H31" s="2" t="s">
        <v>48</v>
      </c>
      <c r="I31" s="12">
        <v>-9.7727815316960245E-2</v>
      </c>
      <c r="J31" s="8"/>
      <c r="L31">
        <f t="shared" si="2"/>
        <v>-0.33760423237304676</v>
      </c>
      <c r="M31">
        <f t="shared" si="3"/>
        <v>2.8285893427365965E-2</v>
      </c>
    </row>
    <row r="32" spans="2:13" ht="15" customHeight="1" x14ac:dyDescent="0.3">
      <c r="B32" s="65" t="s">
        <v>49</v>
      </c>
      <c r="C32" s="3">
        <v>9.5790609821910424E-3</v>
      </c>
      <c r="D32" s="4">
        <v>9.740935652111582E-2</v>
      </c>
      <c r="E32" s="5">
        <v>7412</v>
      </c>
      <c r="F32" s="66">
        <v>0</v>
      </c>
      <c r="H32" s="2" t="s">
        <v>49</v>
      </c>
      <c r="I32" s="12">
        <v>-2.1051203776713531E-2</v>
      </c>
      <c r="J32" s="8"/>
      <c r="L32">
        <f t="shared" si="2"/>
        <v>-0.21404055787462489</v>
      </c>
      <c r="M32">
        <f t="shared" si="3"/>
        <v>2.070137530186401E-3</v>
      </c>
    </row>
    <row r="33" spans="2:13" ht="15" customHeight="1" x14ac:dyDescent="0.3">
      <c r="B33" s="65" t="s">
        <v>50</v>
      </c>
      <c r="C33" s="3">
        <v>0.3457906098219104</v>
      </c>
      <c r="D33" s="4">
        <v>0.47565742799203714</v>
      </c>
      <c r="E33" s="5">
        <v>7412</v>
      </c>
      <c r="F33" s="66">
        <v>0</v>
      </c>
      <c r="H33" s="2" t="s">
        <v>50</v>
      </c>
      <c r="I33" s="12">
        <v>3.8701152248692368E-2</v>
      </c>
      <c r="J33" s="8"/>
      <c r="L33">
        <f t="shared" si="2"/>
        <v>5.3228764488526578E-2</v>
      </c>
      <c r="M33">
        <f t="shared" si="3"/>
        <v>-2.813473363252085E-2</v>
      </c>
    </row>
    <row r="34" spans="2:13" ht="15" customHeight="1" x14ac:dyDescent="0.3">
      <c r="B34" s="65" t="s">
        <v>51</v>
      </c>
      <c r="C34" s="3">
        <v>6.7458175930922834E-2</v>
      </c>
      <c r="D34" s="4">
        <v>0.2508307374229225</v>
      </c>
      <c r="E34" s="5">
        <v>7412</v>
      </c>
      <c r="F34" s="66">
        <v>0</v>
      </c>
      <c r="H34" s="2" t="s">
        <v>51</v>
      </c>
      <c r="I34" s="12">
        <v>-3.9286713891142572E-3</v>
      </c>
      <c r="J34" s="8"/>
      <c r="L34">
        <f t="shared" si="2"/>
        <v>-1.4606066309948968E-2</v>
      </c>
      <c r="M34">
        <f t="shared" si="3"/>
        <v>1.0565730837636697E-3</v>
      </c>
    </row>
    <row r="35" spans="2:13" ht="15" customHeight="1" x14ac:dyDescent="0.3">
      <c r="B35" s="65" t="s">
        <v>52</v>
      </c>
      <c r="C35" s="3">
        <v>2.6173772261198058E-2</v>
      </c>
      <c r="D35" s="4">
        <v>0.15966259804365718</v>
      </c>
      <c r="E35" s="5">
        <v>7412</v>
      </c>
      <c r="F35" s="66">
        <v>0</v>
      </c>
      <c r="H35" s="2" t="s">
        <v>52</v>
      </c>
      <c r="I35" s="12">
        <v>3.6772330657446266E-3</v>
      </c>
      <c r="J35" s="8"/>
      <c r="L35">
        <f t="shared" si="2"/>
        <v>2.2428458817583041E-2</v>
      </c>
      <c r="M35">
        <f t="shared" si="3"/>
        <v>-6.0281532427419087E-4</v>
      </c>
    </row>
    <row r="36" spans="2:13" ht="15" customHeight="1" x14ac:dyDescent="0.3">
      <c r="B36" s="65" t="s">
        <v>53</v>
      </c>
      <c r="C36" s="3">
        <v>0.34471127900701565</v>
      </c>
      <c r="D36" s="4">
        <v>0.47530610440058352</v>
      </c>
      <c r="E36" s="5">
        <v>7412</v>
      </c>
      <c r="F36" s="66">
        <v>0</v>
      </c>
      <c r="H36" s="2" t="s">
        <v>53</v>
      </c>
      <c r="I36" s="12">
        <v>5.5647553368808049E-2</v>
      </c>
      <c r="J36" s="8"/>
      <c r="L36">
        <f t="shared" si="2"/>
        <v>7.6719431406045063E-2</v>
      </c>
      <c r="M36">
        <f t="shared" si="3"/>
        <v>-4.035786436945546E-2</v>
      </c>
    </row>
    <row r="37" spans="2:13" ht="15" customHeight="1" x14ac:dyDescent="0.3">
      <c r="B37" s="65" t="s">
        <v>54</v>
      </c>
      <c r="C37" s="3">
        <v>0.13410685375067458</v>
      </c>
      <c r="D37" s="4">
        <v>0.34079007383739979</v>
      </c>
      <c r="E37" s="5">
        <v>7412</v>
      </c>
      <c r="F37" s="66">
        <v>0</v>
      </c>
      <c r="H37" s="2" t="s">
        <v>54</v>
      </c>
      <c r="I37" s="12">
        <v>-0.10564313897290734</v>
      </c>
      <c r="J37" s="8"/>
      <c r="L37">
        <f t="shared" si="2"/>
        <v>-0.26842234268991944</v>
      </c>
      <c r="M37">
        <f t="shared" si="3"/>
        <v>4.1572422660296024E-2</v>
      </c>
    </row>
    <row r="38" spans="2:13" ht="15" customHeight="1" x14ac:dyDescent="0.3">
      <c r="B38" s="65" t="s">
        <v>55</v>
      </c>
      <c r="C38" s="3">
        <v>1.5650296815974095E-2</v>
      </c>
      <c r="D38" s="4">
        <v>0.12412672452637731</v>
      </c>
      <c r="E38" s="5">
        <v>7412</v>
      </c>
      <c r="F38" s="66">
        <v>0</v>
      </c>
      <c r="H38" s="2" t="s">
        <v>55</v>
      </c>
      <c r="I38" s="12">
        <v>-1.0201105556918574E-2</v>
      </c>
      <c r="J38" s="8"/>
      <c r="L38">
        <f t="shared" si="2"/>
        <v>-8.0896803371040979E-2</v>
      </c>
      <c r="M38">
        <f t="shared" si="3"/>
        <v>1.2861882114913314E-3</v>
      </c>
    </row>
    <row r="39" spans="2:13" ht="15" customHeight="1" x14ac:dyDescent="0.3">
      <c r="B39" s="65" t="s">
        <v>56</v>
      </c>
      <c r="C39" s="3">
        <v>6.50296815974096E-2</v>
      </c>
      <c r="D39" s="4">
        <v>0.24659486255948171</v>
      </c>
      <c r="E39" s="5">
        <v>7412</v>
      </c>
      <c r="F39" s="66">
        <v>0</v>
      </c>
      <c r="H39" s="2" t="s">
        <v>56</v>
      </c>
      <c r="I39" s="12">
        <v>-2.9114440784518403E-2</v>
      </c>
      <c r="J39" s="8"/>
      <c r="L39">
        <f t="shared" si="2"/>
        <v>-0.11038809847000954</v>
      </c>
      <c r="M39">
        <f t="shared" si="3"/>
        <v>7.6777869354321205E-3</v>
      </c>
    </row>
    <row r="40" spans="2:13" ht="15" customHeight="1" x14ac:dyDescent="0.3">
      <c r="B40" s="65" t="s">
        <v>57</v>
      </c>
      <c r="C40" s="3">
        <v>7.4878575283324339E-2</v>
      </c>
      <c r="D40" s="4">
        <v>0.26321307224949203</v>
      </c>
      <c r="E40" s="5">
        <v>7412</v>
      </c>
      <c r="F40" s="66">
        <v>0</v>
      </c>
      <c r="H40" s="2" t="s">
        <v>57</v>
      </c>
      <c r="I40" s="12">
        <v>-7.6936391527989492E-2</v>
      </c>
      <c r="J40" s="8"/>
      <c r="L40">
        <f t="shared" si="2"/>
        <v>-0.2704102176029784</v>
      </c>
      <c r="M40">
        <f t="shared" si="3"/>
        <v>2.1886782961886102E-2</v>
      </c>
    </row>
    <row r="41" spans="2:13" ht="15" customHeight="1" x14ac:dyDescent="0.3">
      <c r="B41" s="65" t="s">
        <v>58</v>
      </c>
      <c r="C41" s="6">
        <v>0.11737722611980572</v>
      </c>
      <c r="D41" s="7">
        <v>0.32189096306522652</v>
      </c>
      <c r="E41" s="5">
        <v>7412</v>
      </c>
      <c r="F41" s="66">
        <v>0</v>
      </c>
      <c r="H41" s="2" t="s">
        <v>58</v>
      </c>
      <c r="I41" s="12">
        <v>-1.2673342188682234E-3</v>
      </c>
      <c r="J41" s="8"/>
      <c r="L41">
        <f t="shared" si="2"/>
        <v>-3.4750215819637563E-3</v>
      </c>
      <c r="M41">
        <f t="shared" si="3"/>
        <v>4.621321883687662E-4</v>
      </c>
    </row>
    <row r="42" spans="2:13" ht="15" customHeight="1" x14ac:dyDescent="0.3">
      <c r="B42" s="65" t="s">
        <v>59</v>
      </c>
      <c r="C42" s="6">
        <v>7.5553157042633568E-3</v>
      </c>
      <c r="D42" s="7">
        <v>8.659817942431669E-2</v>
      </c>
      <c r="E42" s="5">
        <v>7412</v>
      </c>
      <c r="F42" s="66">
        <v>0</v>
      </c>
      <c r="H42" s="2" t="s">
        <v>59</v>
      </c>
      <c r="I42" s="12">
        <v>-7.0882058919934186E-3</v>
      </c>
      <c r="J42" s="8"/>
      <c r="L42">
        <f t="shared" si="2"/>
        <v>-8.1233258083105428E-2</v>
      </c>
      <c r="M42">
        <f t="shared" si="3"/>
        <v>6.1841523282407619E-4</v>
      </c>
    </row>
    <row r="43" spans="2:13" ht="15" customHeight="1" x14ac:dyDescent="0.3">
      <c r="B43" s="65" t="s">
        <v>60</v>
      </c>
      <c r="C43" s="6">
        <v>0.39813815434430655</v>
      </c>
      <c r="D43" s="7">
        <v>0.48954723774118375</v>
      </c>
      <c r="E43" s="5">
        <v>7412</v>
      </c>
      <c r="F43" s="66">
        <v>0</v>
      </c>
      <c r="H43" s="2" t="s">
        <v>60</v>
      </c>
      <c r="I43" s="12">
        <v>7.1226491217799823E-2</v>
      </c>
      <c r="J43" s="8"/>
      <c r="L43">
        <f t="shared" si="2"/>
        <v>8.7567662850521436E-2</v>
      </c>
      <c r="M43">
        <f t="shared" si="3"/>
        <v>-5.7926961011407478E-2</v>
      </c>
    </row>
    <row r="44" spans="2:13" ht="15" customHeight="1" x14ac:dyDescent="0.3">
      <c r="B44" s="65" t="s">
        <v>61</v>
      </c>
      <c r="C44" s="6">
        <v>0.33607663248785752</v>
      </c>
      <c r="D44" s="7">
        <v>0.4723973300238643</v>
      </c>
      <c r="E44" s="5">
        <v>7412</v>
      </c>
      <c r="F44" s="66">
        <v>0</v>
      </c>
      <c r="H44" s="2" t="s">
        <v>61</v>
      </c>
      <c r="I44" s="12">
        <v>-4.5578716946421821E-2</v>
      </c>
      <c r="J44" s="8"/>
      <c r="L44">
        <f t="shared" si="2"/>
        <v>-6.4057887965671689E-2</v>
      </c>
      <c r="M44">
        <f t="shared" si="3"/>
        <v>3.2425970112271524E-2</v>
      </c>
    </row>
    <row r="45" spans="2:13" ht="15" customHeight="1" thickBot="1" x14ac:dyDescent="0.35">
      <c r="B45" s="65" t="s">
        <v>62</v>
      </c>
      <c r="C45" s="6">
        <v>6.4220183486238536E-2</v>
      </c>
      <c r="D45" s="7">
        <v>0.24516129494643416</v>
      </c>
      <c r="E45" s="5">
        <v>7412</v>
      </c>
      <c r="F45" s="66">
        <v>0</v>
      </c>
      <c r="H45" s="2" t="s">
        <v>62</v>
      </c>
      <c r="I45" s="12">
        <v>3.2308951108795038E-2</v>
      </c>
      <c r="J45" s="8"/>
      <c r="L45">
        <f t="shared" si="2"/>
        <v>0.12332315485177307</v>
      </c>
      <c r="M45">
        <f t="shared" si="3"/>
        <v>-8.4633537643373693E-3</v>
      </c>
    </row>
    <row r="46" spans="2:13" ht="39" customHeight="1" thickBot="1" x14ac:dyDescent="0.35">
      <c r="B46" s="67" t="s">
        <v>66</v>
      </c>
      <c r="C46" s="68"/>
      <c r="D46" s="69"/>
      <c r="E46" s="70"/>
      <c r="F46" s="71"/>
      <c r="H46" s="67" t="s">
        <v>65</v>
      </c>
      <c r="I46" s="72"/>
      <c r="J46" s="8"/>
    </row>
  </sheetData>
  <mergeCells count="3">
    <mergeCell ref="H4:I4"/>
    <mergeCell ref="L5:M5"/>
    <mergeCell ref="B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2"/>
  <sheetViews>
    <sheetView tabSelected="1" topLeftCell="A3" workbookViewId="0">
      <selection activeCell="G14" sqref="G14"/>
    </sheetView>
  </sheetViews>
  <sheetFormatPr defaultRowHeight="14.4" x14ac:dyDescent="0.3"/>
  <cols>
    <col min="2" max="2" width="34.21875" customWidth="1"/>
    <col min="3" max="3" width="9.88671875" customWidth="1"/>
    <col min="4" max="4" width="12.6640625" customWidth="1"/>
    <col min="5" max="5" width="10.44140625" bestFit="1" customWidth="1"/>
    <col min="7" max="7" width="13" customWidth="1"/>
  </cols>
  <sheetData>
    <row r="1" spans="2:6" x14ac:dyDescent="0.3">
      <c r="B1" t="s">
        <v>9</v>
      </c>
    </row>
    <row r="3" spans="2:6" ht="15" x14ac:dyDescent="0.25">
      <c r="B3" s="41" t="s">
        <v>10</v>
      </c>
      <c r="C3" s="41"/>
      <c r="D3" s="41"/>
      <c r="E3" s="16"/>
      <c r="F3" s="14"/>
    </row>
    <row r="4" spans="2:6" ht="15.75" thickBot="1" x14ac:dyDescent="0.3">
      <c r="B4" t="s">
        <v>21</v>
      </c>
      <c r="C4" s="17"/>
      <c r="D4" s="16"/>
      <c r="E4" s="16"/>
      <c r="F4" s="14"/>
    </row>
    <row r="5" spans="2:6" ht="15" x14ac:dyDescent="0.25">
      <c r="B5" s="25" t="s">
        <v>11</v>
      </c>
      <c r="C5" s="26" t="s">
        <v>12</v>
      </c>
      <c r="D5" s="35">
        <v>31338</v>
      </c>
      <c r="E5" s="20"/>
      <c r="F5" s="14"/>
    </row>
    <row r="6" spans="2:6" ht="15" x14ac:dyDescent="0.25">
      <c r="B6" s="27"/>
      <c r="C6" s="16" t="s">
        <v>13</v>
      </c>
      <c r="D6" s="36">
        <v>0</v>
      </c>
      <c r="E6" s="20"/>
      <c r="F6" s="14"/>
    </row>
    <row r="7" spans="2:6" ht="15" x14ac:dyDescent="0.25">
      <c r="B7" s="27" t="s">
        <v>1</v>
      </c>
      <c r="C7" s="18"/>
      <c r="D7" s="37">
        <v>-0.31803199999999998</v>
      </c>
      <c r="E7" s="21"/>
      <c r="F7" s="14"/>
    </row>
    <row r="8" spans="2:6" ht="15" x14ac:dyDescent="0.25">
      <c r="B8" s="27" t="s">
        <v>14</v>
      </c>
      <c r="C8" s="18"/>
      <c r="D8" s="37">
        <v>5.1155600000000002E-2</v>
      </c>
      <c r="E8" s="21"/>
      <c r="F8" s="14"/>
    </row>
    <row r="9" spans="2:6" ht="15" x14ac:dyDescent="0.25">
      <c r="B9" s="27" t="s">
        <v>15</v>
      </c>
      <c r="C9" s="18"/>
      <c r="D9" s="37">
        <v>1.1786016100000001</v>
      </c>
      <c r="E9" s="22"/>
      <c r="F9" s="14"/>
    </row>
    <row r="10" spans="2:6" ht="15" customHeight="1" x14ac:dyDescent="0.25">
      <c r="B10" s="27" t="s">
        <v>16</v>
      </c>
      <c r="C10" s="18"/>
      <c r="D10" s="37">
        <v>-3.17754</v>
      </c>
      <c r="E10" s="23"/>
      <c r="F10" s="14"/>
    </row>
    <row r="11" spans="2:6" ht="15" x14ac:dyDescent="0.25">
      <c r="B11" s="27" t="s">
        <v>17</v>
      </c>
      <c r="C11" s="18"/>
      <c r="D11" s="37">
        <v>1.4847600000000001</v>
      </c>
      <c r="E11" s="24"/>
      <c r="F11" s="14"/>
    </row>
    <row r="12" spans="2:6" ht="15" customHeight="1" x14ac:dyDescent="0.25">
      <c r="B12" s="27" t="s">
        <v>18</v>
      </c>
      <c r="C12" s="18">
        <v>20</v>
      </c>
      <c r="D12" s="37">
        <v>-1.4697842000000001</v>
      </c>
      <c r="E12" s="24"/>
      <c r="F12" s="14"/>
    </row>
    <row r="13" spans="2:6" ht="15" x14ac:dyDescent="0.25">
      <c r="B13" s="27"/>
      <c r="C13" s="18">
        <v>40</v>
      </c>
      <c r="D13" s="37">
        <v>-0.34120220000000001</v>
      </c>
      <c r="E13" s="24"/>
      <c r="F13" s="14"/>
    </row>
    <row r="14" spans="2:6" ht="15" customHeight="1" x14ac:dyDescent="0.25">
      <c r="B14" s="27"/>
      <c r="C14" s="18">
        <v>60</v>
      </c>
      <c r="D14" s="37">
        <v>0.3624888</v>
      </c>
      <c r="E14" s="24"/>
      <c r="F14" s="14"/>
    </row>
    <row r="15" spans="2:6" ht="15.75" thickBot="1" x14ac:dyDescent="0.3">
      <c r="B15" s="28"/>
      <c r="C15" s="29">
        <v>80</v>
      </c>
      <c r="D15" s="38">
        <v>0.76330900000000002</v>
      </c>
      <c r="E15" s="22"/>
      <c r="F15" s="14"/>
    </row>
    <row r="16" spans="2:6" ht="15" x14ac:dyDescent="0.25">
      <c r="C16" s="18"/>
      <c r="D16" s="16"/>
      <c r="E16" s="22"/>
      <c r="F16" s="14"/>
    </row>
    <row r="17" spans="2:9" x14ac:dyDescent="0.3">
      <c r="C17" s="18"/>
      <c r="D17" s="19"/>
      <c r="E17" s="21"/>
      <c r="F17" s="14"/>
    </row>
    <row r="18" spans="2:9" ht="15.6" x14ac:dyDescent="0.3">
      <c r="B18" s="40" t="s">
        <v>19</v>
      </c>
      <c r="C18" s="40"/>
      <c r="D18" s="40"/>
      <c r="E18" s="40"/>
    </row>
    <row r="19" spans="2:9" x14ac:dyDescent="0.3">
      <c r="B19" t="s">
        <v>22</v>
      </c>
    </row>
    <row r="20" spans="2:9" ht="15" thickBot="1" x14ac:dyDescent="0.35"/>
    <row r="21" spans="2:9" s="14" customFormat="1" ht="15" thickBot="1" x14ac:dyDescent="0.35">
      <c r="B21" s="73" t="s">
        <v>23</v>
      </c>
      <c r="C21" s="74">
        <v>1</v>
      </c>
      <c r="D21" s="74">
        <v>2</v>
      </c>
      <c r="E21" s="74">
        <v>3</v>
      </c>
      <c r="F21" s="74">
        <v>4</v>
      </c>
      <c r="G21" s="74">
        <v>5</v>
      </c>
      <c r="H21" s="75" t="s">
        <v>20</v>
      </c>
      <c r="I21" s="15"/>
    </row>
    <row r="22" spans="2:9" s="14" customFormat="1" ht="15.75" customHeight="1" x14ac:dyDescent="0.3">
      <c r="B22" s="42" t="s">
        <v>24</v>
      </c>
      <c r="C22" s="43">
        <v>0.49</v>
      </c>
      <c r="D22" s="44">
        <v>0.97</v>
      </c>
      <c r="E22" s="44">
        <v>1</v>
      </c>
      <c r="F22" s="44">
        <v>1</v>
      </c>
      <c r="G22" s="45">
        <v>1</v>
      </c>
      <c r="H22" s="46">
        <v>0.89</v>
      </c>
      <c r="I22" s="15"/>
    </row>
    <row r="23" spans="2:9" s="14" customFormat="1" ht="15" customHeight="1" x14ac:dyDescent="0.3">
      <c r="B23" s="31" t="s">
        <v>25</v>
      </c>
      <c r="C23" s="47">
        <v>0.61</v>
      </c>
      <c r="D23" s="48">
        <v>0.75</v>
      </c>
      <c r="E23" s="48">
        <v>0.9</v>
      </c>
      <c r="F23" s="48">
        <v>0.99</v>
      </c>
      <c r="G23" s="49">
        <v>1</v>
      </c>
      <c r="H23" s="50">
        <v>0.85</v>
      </c>
      <c r="I23" s="15"/>
    </row>
    <row r="24" spans="2:9" s="14" customFormat="1" x14ac:dyDescent="0.3">
      <c r="B24" s="31" t="s">
        <v>26</v>
      </c>
      <c r="C24" s="47">
        <v>0.18</v>
      </c>
      <c r="D24" s="48">
        <v>0.64</v>
      </c>
      <c r="E24" s="48">
        <v>0.87</v>
      </c>
      <c r="F24" s="48">
        <v>0.99</v>
      </c>
      <c r="G24" s="49">
        <v>1</v>
      </c>
      <c r="H24" s="50">
        <v>0.74</v>
      </c>
      <c r="I24" s="15"/>
    </row>
    <row r="25" spans="2:9" s="14" customFormat="1" x14ac:dyDescent="0.3">
      <c r="B25" s="31" t="s">
        <v>27</v>
      </c>
      <c r="C25" s="47">
        <v>0.02</v>
      </c>
      <c r="D25" s="48">
        <v>0.31</v>
      </c>
      <c r="E25" s="48">
        <v>0.49</v>
      </c>
      <c r="F25" s="48">
        <v>0.89</v>
      </c>
      <c r="G25" s="49">
        <v>1</v>
      </c>
      <c r="H25" s="50">
        <v>0.54</v>
      </c>
      <c r="I25" s="15"/>
    </row>
    <row r="26" spans="2:9" s="14" customFormat="1" x14ac:dyDescent="0.3">
      <c r="B26" s="31" t="s">
        <v>28</v>
      </c>
      <c r="C26" s="47">
        <v>0.1</v>
      </c>
      <c r="D26" s="48">
        <v>0.21</v>
      </c>
      <c r="E26" s="48">
        <v>0.25</v>
      </c>
      <c r="F26" s="48">
        <v>0.38</v>
      </c>
      <c r="G26" s="49">
        <v>0.57999999999999996</v>
      </c>
      <c r="H26" s="50">
        <v>0.3</v>
      </c>
      <c r="I26" s="15"/>
    </row>
    <row r="27" spans="2:9" s="14" customFormat="1" x14ac:dyDescent="0.3">
      <c r="B27" s="31" t="s">
        <v>29</v>
      </c>
      <c r="C27" s="47">
        <v>0.01</v>
      </c>
      <c r="D27" s="48">
        <v>0.03</v>
      </c>
      <c r="E27" s="48">
        <v>0.05</v>
      </c>
      <c r="F27" s="48">
        <v>0.06</v>
      </c>
      <c r="G27" s="49">
        <v>0.12</v>
      </c>
      <c r="H27" s="50">
        <v>0.05</v>
      </c>
      <c r="I27" s="15"/>
    </row>
    <row r="28" spans="2:9" s="14" customFormat="1" x14ac:dyDescent="0.3">
      <c r="B28" s="31" t="s">
        <v>30</v>
      </c>
      <c r="C28" s="47">
        <v>0</v>
      </c>
      <c r="D28" s="48">
        <v>0.04</v>
      </c>
      <c r="E28" s="48">
        <v>0.05</v>
      </c>
      <c r="F28" s="48">
        <v>0.08</v>
      </c>
      <c r="G28" s="49">
        <v>0.42</v>
      </c>
      <c r="H28" s="50">
        <v>0.12</v>
      </c>
      <c r="I28" s="15"/>
    </row>
    <row r="29" spans="2:9" s="14" customFormat="1" x14ac:dyDescent="0.3">
      <c r="B29" s="31" t="s">
        <v>31</v>
      </c>
      <c r="C29" s="47">
        <v>1.7</v>
      </c>
      <c r="D29" s="48">
        <v>2.15</v>
      </c>
      <c r="E29" s="48">
        <v>2.29</v>
      </c>
      <c r="F29" s="48">
        <v>2.69</v>
      </c>
      <c r="G29" s="49">
        <v>3.79</v>
      </c>
      <c r="H29" s="50">
        <v>2.5299999999999998</v>
      </c>
      <c r="I29" s="15"/>
    </row>
    <row r="30" spans="2:9" s="14" customFormat="1" x14ac:dyDescent="0.3">
      <c r="B30" s="31" t="s">
        <v>32</v>
      </c>
      <c r="C30" s="47">
        <v>0</v>
      </c>
      <c r="D30" s="48">
        <v>0.02</v>
      </c>
      <c r="E30" s="48">
        <v>0.16</v>
      </c>
      <c r="F30" s="48">
        <v>0.37</v>
      </c>
      <c r="G30" s="49">
        <v>0.89</v>
      </c>
      <c r="H30" s="50">
        <v>0.28999999999999998</v>
      </c>
      <c r="I30" s="15"/>
    </row>
    <row r="31" spans="2:9" s="14" customFormat="1" x14ac:dyDescent="0.3">
      <c r="B31" s="31" t="s">
        <v>33</v>
      </c>
      <c r="C31" s="47">
        <v>0.35</v>
      </c>
      <c r="D31" s="48">
        <v>0.75</v>
      </c>
      <c r="E31" s="48">
        <v>0.95</v>
      </c>
      <c r="F31" s="48">
        <v>1</v>
      </c>
      <c r="G31" s="49">
        <v>1</v>
      </c>
      <c r="H31" s="50">
        <v>0.81</v>
      </c>
      <c r="I31" s="15"/>
    </row>
    <row r="32" spans="2:9" s="14" customFormat="1" x14ac:dyDescent="0.3">
      <c r="B32" s="31" t="s">
        <v>34</v>
      </c>
      <c r="C32" s="47">
        <v>0.13</v>
      </c>
      <c r="D32" s="48">
        <v>0.52</v>
      </c>
      <c r="E32" s="48">
        <v>0.77</v>
      </c>
      <c r="F32" s="48">
        <v>0.96</v>
      </c>
      <c r="G32" s="49">
        <v>1</v>
      </c>
      <c r="H32" s="50">
        <v>0.68</v>
      </c>
      <c r="I32" s="15"/>
    </row>
    <row r="33" spans="2:9" s="14" customFormat="1" x14ac:dyDescent="0.3">
      <c r="B33" s="31" t="s">
        <v>35</v>
      </c>
      <c r="C33" s="47">
        <v>0.01</v>
      </c>
      <c r="D33" s="48">
        <v>0.02</v>
      </c>
      <c r="E33" s="48">
        <v>0</v>
      </c>
      <c r="F33" s="48">
        <v>0</v>
      </c>
      <c r="G33" s="49">
        <v>0</v>
      </c>
      <c r="H33" s="50">
        <v>0.01</v>
      </c>
      <c r="I33" s="15"/>
    </row>
    <row r="34" spans="2:9" s="14" customFormat="1" x14ac:dyDescent="0.3">
      <c r="B34" s="31" t="s">
        <v>36</v>
      </c>
      <c r="C34" s="47">
        <v>9.6199999999999994E-2</v>
      </c>
      <c r="D34" s="48">
        <v>0.48070000000000002</v>
      </c>
      <c r="E34" s="48">
        <v>0.8518</v>
      </c>
      <c r="F34" s="48">
        <v>0.99519999999999997</v>
      </c>
      <c r="G34" s="49">
        <v>1</v>
      </c>
      <c r="H34" s="50">
        <v>0.68489999999999995</v>
      </c>
      <c r="I34" s="15"/>
    </row>
    <row r="35" spans="2:9" s="14" customFormat="1" x14ac:dyDescent="0.3">
      <c r="B35" s="31" t="s">
        <v>37</v>
      </c>
      <c r="C35" s="47">
        <v>0.15340000000000001</v>
      </c>
      <c r="D35" s="48">
        <v>0.21679999999999999</v>
      </c>
      <c r="E35" s="48">
        <v>8.9099999999999999E-2</v>
      </c>
      <c r="F35" s="48">
        <v>4.1000000000000003E-3</v>
      </c>
      <c r="G35" s="49">
        <v>0</v>
      </c>
      <c r="H35" s="50">
        <v>9.2899999999999996E-2</v>
      </c>
      <c r="I35" s="15"/>
    </row>
    <row r="36" spans="2:9" s="14" customFormat="1" x14ac:dyDescent="0.3">
      <c r="B36" s="31" t="s">
        <v>38</v>
      </c>
      <c r="C36" s="47">
        <v>0.2477</v>
      </c>
      <c r="D36" s="48">
        <v>0.15989999999999999</v>
      </c>
      <c r="E36" s="48">
        <v>2.87E-2</v>
      </c>
      <c r="F36" s="48">
        <v>5.9999999999999995E-4</v>
      </c>
      <c r="G36" s="49">
        <v>0</v>
      </c>
      <c r="H36" s="50">
        <v>8.7300000000000003E-2</v>
      </c>
      <c r="I36" s="15"/>
    </row>
    <row r="37" spans="2:9" s="14" customFormat="1" x14ac:dyDescent="0.3">
      <c r="B37" s="31" t="s">
        <v>39</v>
      </c>
      <c r="C37" s="47">
        <v>1.9400000000000001E-2</v>
      </c>
      <c r="D37" s="48">
        <v>4.0000000000000001E-3</v>
      </c>
      <c r="E37" s="48">
        <v>8.0000000000000004E-4</v>
      </c>
      <c r="F37" s="48">
        <v>0</v>
      </c>
      <c r="G37" s="49">
        <v>0</v>
      </c>
      <c r="H37" s="50">
        <v>4.7999999999999996E-3</v>
      </c>
      <c r="I37" s="15"/>
    </row>
    <row r="38" spans="2:9" s="14" customFormat="1" x14ac:dyDescent="0.3">
      <c r="B38" s="31" t="s">
        <v>40</v>
      </c>
      <c r="C38" s="47">
        <v>0.2117</v>
      </c>
      <c r="D38" s="48">
        <v>4.1399999999999999E-2</v>
      </c>
      <c r="E38" s="48">
        <v>1.52E-2</v>
      </c>
      <c r="F38" s="48">
        <v>0</v>
      </c>
      <c r="G38" s="49">
        <v>0</v>
      </c>
      <c r="H38" s="50">
        <v>5.3499999999999999E-2</v>
      </c>
      <c r="I38" s="15"/>
    </row>
    <row r="39" spans="2:9" s="14" customFormat="1" x14ac:dyDescent="0.3">
      <c r="B39" s="31" t="s">
        <v>41</v>
      </c>
      <c r="C39" s="47">
        <v>0.161</v>
      </c>
      <c r="D39" s="48">
        <v>3.9399999999999998E-2</v>
      </c>
      <c r="E39" s="48">
        <v>4.4000000000000003E-3</v>
      </c>
      <c r="F39" s="48">
        <v>0</v>
      </c>
      <c r="G39" s="49">
        <v>0</v>
      </c>
      <c r="H39" s="50">
        <v>4.0899999999999999E-2</v>
      </c>
      <c r="I39" s="15"/>
    </row>
    <row r="40" spans="2:9" s="14" customFormat="1" x14ac:dyDescent="0.3">
      <c r="B40" s="31" t="s">
        <v>42</v>
      </c>
      <c r="C40" s="47">
        <v>3.3500000000000002E-2</v>
      </c>
      <c r="D40" s="48">
        <v>1.6899999999999998E-2</v>
      </c>
      <c r="E40" s="48">
        <v>0</v>
      </c>
      <c r="F40" s="48">
        <v>0</v>
      </c>
      <c r="G40" s="49">
        <v>0</v>
      </c>
      <c r="H40" s="50">
        <v>1.01E-2</v>
      </c>
      <c r="I40" s="15"/>
    </row>
    <row r="41" spans="2:9" s="14" customFormat="1" x14ac:dyDescent="0.3">
      <c r="B41" s="31" t="s">
        <v>43</v>
      </c>
      <c r="C41" s="47">
        <v>1.37E-2</v>
      </c>
      <c r="D41" s="48">
        <v>1.6199999999999999E-2</v>
      </c>
      <c r="E41" s="48">
        <v>4.1999999999999997E-3</v>
      </c>
      <c r="F41" s="48">
        <v>0</v>
      </c>
      <c r="G41" s="49">
        <v>0</v>
      </c>
      <c r="H41" s="50">
        <v>6.7999999999999996E-3</v>
      </c>
      <c r="I41" s="15"/>
    </row>
    <row r="42" spans="2:9" s="14" customFormat="1" x14ac:dyDescent="0.3">
      <c r="B42" s="31" t="s">
        <v>44</v>
      </c>
      <c r="C42" s="47">
        <v>5.3499999999999999E-2</v>
      </c>
      <c r="D42" s="48">
        <v>1.24E-2</v>
      </c>
      <c r="E42" s="48">
        <v>5.7999999999999996E-3</v>
      </c>
      <c r="F42" s="48">
        <v>0</v>
      </c>
      <c r="G42" s="49">
        <v>0</v>
      </c>
      <c r="H42" s="50">
        <v>1.43E-2</v>
      </c>
      <c r="I42" s="15"/>
    </row>
    <row r="43" spans="2:9" s="14" customFormat="1" x14ac:dyDescent="0.3">
      <c r="B43" s="31" t="s">
        <v>45</v>
      </c>
      <c r="C43" s="47">
        <v>2.5399999999999999E-2</v>
      </c>
      <c r="D43" s="48">
        <v>0.371</v>
      </c>
      <c r="E43" s="48">
        <v>0.81359999999999999</v>
      </c>
      <c r="F43" s="48">
        <v>0.98440000000000005</v>
      </c>
      <c r="G43" s="49">
        <v>1</v>
      </c>
      <c r="H43" s="50">
        <v>0.63900000000000001</v>
      </c>
      <c r="I43" s="15"/>
    </row>
    <row r="44" spans="2:9" s="14" customFormat="1" x14ac:dyDescent="0.3">
      <c r="B44" s="31" t="s">
        <v>46</v>
      </c>
      <c r="C44" s="47">
        <v>0.19989999999999999</v>
      </c>
      <c r="D44" s="48">
        <v>0.3629</v>
      </c>
      <c r="E44" s="48">
        <v>0.16270000000000001</v>
      </c>
      <c r="F44" s="48">
        <v>1.3100000000000001E-2</v>
      </c>
      <c r="G44" s="49">
        <v>0</v>
      </c>
      <c r="H44" s="50">
        <v>0.14810000000000001</v>
      </c>
      <c r="I44" s="15"/>
    </row>
    <row r="45" spans="2:9" s="14" customFormat="1" x14ac:dyDescent="0.3">
      <c r="B45" s="31" t="s">
        <v>47</v>
      </c>
      <c r="C45" s="47">
        <v>0.1095</v>
      </c>
      <c r="D45" s="48">
        <v>0.1201</v>
      </c>
      <c r="E45" s="48">
        <v>1.49E-2</v>
      </c>
      <c r="F45" s="48">
        <v>2.5000000000000001E-3</v>
      </c>
      <c r="G45" s="49">
        <v>0</v>
      </c>
      <c r="H45" s="50">
        <v>4.9399999999999999E-2</v>
      </c>
      <c r="I45" s="15"/>
    </row>
    <row r="46" spans="2:9" s="14" customFormat="1" x14ac:dyDescent="0.3">
      <c r="B46" s="31" t="s">
        <v>48</v>
      </c>
      <c r="C46" s="47">
        <v>0.62209999999999999</v>
      </c>
      <c r="D46" s="48">
        <v>0.1164</v>
      </c>
      <c r="E46" s="48">
        <v>4.4999999999999997E-3</v>
      </c>
      <c r="F46" s="48">
        <v>0</v>
      </c>
      <c r="G46" s="49">
        <v>0</v>
      </c>
      <c r="H46" s="50">
        <v>0.1482</v>
      </c>
      <c r="I46" s="15"/>
    </row>
    <row r="47" spans="2:9" s="14" customFormat="1" x14ac:dyDescent="0.3">
      <c r="B47" s="31" t="s">
        <v>49</v>
      </c>
      <c r="C47" s="47">
        <v>4.2900000000000001E-2</v>
      </c>
      <c r="D47" s="48">
        <v>2.9499999999999998E-2</v>
      </c>
      <c r="E47" s="48">
        <v>3.5999999999999999E-3</v>
      </c>
      <c r="F47" s="48">
        <v>0</v>
      </c>
      <c r="G47" s="49">
        <v>0</v>
      </c>
      <c r="H47" s="50">
        <v>1.52E-2</v>
      </c>
      <c r="I47" s="15"/>
    </row>
    <row r="48" spans="2:9" s="14" customFormat="1" x14ac:dyDescent="0.3">
      <c r="B48" s="31" t="s">
        <v>50</v>
      </c>
      <c r="C48" s="47">
        <v>3.56E-2</v>
      </c>
      <c r="D48" s="48">
        <v>0.17369999999999999</v>
      </c>
      <c r="E48" s="48">
        <v>0.37569999999999998</v>
      </c>
      <c r="F48" s="48">
        <v>0.49909999999999999</v>
      </c>
      <c r="G48" s="49">
        <v>0.31979999999999997</v>
      </c>
      <c r="H48" s="50">
        <v>0.28060000000000002</v>
      </c>
      <c r="I48" s="15"/>
    </row>
    <row r="49" spans="2:9" s="14" customFormat="1" x14ac:dyDescent="0.3">
      <c r="B49" s="31" t="s">
        <v>51</v>
      </c>
      <c r="C49" s="47">
        <v>2.4299999999999999E-2</v>
      </c>
      <c r="D49" s="48">
        <v>5.5100000000000003E-2</v>
      </c>
      <c r="E49" s="48">
        <v>0.1358</v>
      </c>
      <c r="F49" s="48">
        <v>7.2700000000000001E-2</v>
      </c>
      <c r="G49" s="49">
        <v>4.0000000000000001E-3</v>
      </c>
      <c r="H49" s="50">
        <v>5.8400000000000001E-2</v>
      </c>
      <c r="I49" s="15"/>
    </row>
    <row r="50" spans="2:9" s="14" customFormat="1" x14ac:dyDescent="0.3">
      <c r="B50" s="31" t="s">
        <v>52</v>
      </c>
      <c r="C50" s="47">
        <v>1.1000000000000001E-3</v>
      </c>
      <c r="D50" s="48">
        <v>1.4800000000000001E-2</v>
      </c>
      <c r="E50" s="48">
        <v>5.3199999999999997E-2</v>
      </c>
      <c r="F50" s="48">
        <v>3.4599999999999999E-2</v>
      </c>
      <c r="G50" s="49">
        <v>2.7000000000000001E-3</v>
      </c>
      <c r="H50" s="50">
        <v>2.1299999999999999E-2</v>
      </c>
      <c r="I50" s="15"/>
    </row>
    <row r="51" spans="2:9" s="14" customFormat="1" x14ac:dyDescent="0.3">
      <c r="B51" s="31" t="s">
        <v>53</v>
      </c>
      <c r="C51" s="47">
        <v>1.6799999999999999E-2</v>
      </c>
      <c r="D51" s="48">
        <v>0.13400000000000001</v>
      </c>
      <c r="E51" s="48">
        <v>0.27489999999999998</v>
      </c>
      <c r="F51" s="48">
        <v>0.376</v>
      </c>
      <c r="G51" s="49">
        <v>0.67</v>
      </c>
      <c r="H51" s="50">
        <v>0.29459999999999997</v>
      </c>
      <c r="I51" s="15"/>
    </row>
    <row r="52" spans="2:9" s="14" customFormat="1" x14ac:dyDescent="0.3">
      <c r="B52" s="31" t="s">
        <v>54</v>
      </c>
      <c r="C52" s="47">
        <v>0.87090000000000001</v>
      </c>
      <c r="D52" s="48">
        <v>0.43869999999999998</v>
      </c>
      <c r="E52" s="48">
        <v>6.3700000000000007E-2</v>
      </c>
      <c r="F52" s="48">
        <v>1.8E-3</v>
      </c>
      <c r="G52" s="49">
        <v>0</v>
      </c>
      <c r="H52" s="50">
        <v>0.2747</v>
      </c>
      <c r="I52" s="15"/>
    </row>
    <row r="53" spans="2:9" s="14" customFormat="1" x14ac:dyDescent="0.3">
      <c r="B53" s="31" t="s">
        <v>55</v>
      </c>
      <c r="C53" s="47">
        <v>1.78E-2</v>
      </c>
      <c r="D53" s="48">
        <v>4.7300000000000002E-2</v>
      </c>
      <c r="E53" s="48">
        <v>3.7999999999999999E-2</v>
      </c>
      <c r="F53" s="48">
        <v>7.4000000000000003E-3</v>
      </c>
      <c r="G53" s="49">
        <v>1.6999999999999999E-3</v>
      </c>
      <c r="H53" s="50">
        <v>2.2499999999999999E-2</v>
      </c>
      <c r="I53" s="15"/>
    </row>
    <row r="54" spans="2:9" s="14" customFormat="1" x14ac:dyDescent="0.3">
      <c r="B54" s="31" t="s">
        <v>56</v>
      </c>
      <c r="C54" s="47">
        <v>3.3399999999999999E-2</v>
      </c>
      <c r="D54" s="48">
        <v>0.1361</v>
      </c>
      <c r="E54" s="48">
        <v>5.8299999999999998E-2</v>
      </c>
      <c r="F54" s="48">
        <v>8.0000000000000002E-3</v>
      </c>
      <c r="G54" s="49">
        <v>0</v>
      </c>
      <c r="H54" s="50">
        <v>4.7300000000000002E-2</v>
      </c>
      <c r="I54" s="15"/>
    </row>
    <row r="55" spans="2:9" s="14" customFormat="1" x14ac:dyDescent="0.3">
      <c r="B55" s="31" t="s">
        <v>57</v>
      </c>
      <c r="C55" s="47">
        <v>0.46700000000000003</v>
      </c>
      <c r="D55" s="48">
        <v>0.10059999999999999</v>
      </c>
      <c r="E55" s="48">
        <v>2.3400000000000001E-2</v>
      </c>
      <c r="F55" s="48">
        <v>2.8999999999999998E-3</v>
      </c>
      <c r="G55" s="49">
        <v>0</v>
      </c>
      <c r="H55" s="50">
        <v>0.11849999999999999</v>
      </c>
      <c r="I55" s="15"/>
    </row>
    <row r="56" spans="2:9" s="14" customFormat="1" x14ac:dyDescent="0.3">
      <c r="B56" s="31" t="s">
        <v>58</v>
      </c>
      <c r="C56" s="47">
        <v>6.4699999999999994E-2</v>
      </c>
      <c r="D56" s="48">
        <v>0.11890000000000001</v>
      </c>
      <c r="E56" s="48">
        <v>0.15920000000000001</v>
      </c>
      <c r="F56" s="48">
        <v>0.1729</v>
      </c>
      <c r="G56" s="49">
        <v>4.6899999999999997E-2</v>
      </c>
      <c r="H56" s="50">
        <v>0.1124</v>
      </c>
      <c r="I56" s="15"/>
    </row>
    <row r="57" spans="2:9" s="14" customFormat="1" x14ac:dyDescent="0.3">
      <c r="B57" s="31" t="s">
        <v>59</v>
      </c>
      <c r="C57" s="47">
        <v>3.8E-3</v>
      </c>
      <c r="D57" s="48">
        <v>9.1999999999999998E-3</v>
      </c>
      <c r="E57" s="48">
        <v>7.3000000000000001E-3</v>
      </c>
      <c r="F57" s="48">
        <v>4.8999999999999998E-3</v>
      </c>
      <c r="G57" s="49">
        <v>2.5999999999999999E-3</v>
      </c>
      <c r="H57" s="50">
        <v>5.5999999999999999E-3</v>
      </c>
      <c r="I57" s="15"/>
    </row>
    <row r="58" spans="2:9" s="14" customFormat="1" x14ac:dyDescent="0.3">
      <c r="B58" s="31" t="s">
        <v>60</v>
      </c>
      <c r="C58" s="47">
        <v>2.4299999999999999E-2</v>
      </c>
      <c r="D58" s="48">
        <v>0.1404</v>
      </c>
      <c r="E58" s="48">
        <v>0.27139999999999997</v>
      </c>
      <c r="F58" s="48">
        <v>0.51200000000000001</v>
      </c>
      <c r="G58" s="49">
        <v>0.76070000000000004</v>
      </c>
      <c r="H58" s="50">
        <v>0.34179999999999999</v>
      </c>
      <c r="I58" s="15"/>
    </row>
    <row r="59" spans="2:9" s="14" customFormat="1" x14ac:dyDescent="0.3">
      <c r="B59" s="31" t="s">
        <v>61</v>
      </c>
      <c r="C59" s="47">
        <v>0.44009999999999999</v>
      </c>
      <c r="D59" s="48">
        <v>0.62760000000000005</v>
      </c>
      <c r="E59" s="48">
        <v>0.52229999999999999</v>
      </c>
      <c r="F59" s="48">
        <v>0.2535</v>
      </c>
      <c r="G59" s="49">
        <v>5.7000000000000002E-3</v>
      </c>
      <c r="H59" s="50">
        <v>0.37019999999999997</v>
      </c>
      <c r="I59" s="15"/>
    </row>
    <row r="60" spans="2:9" s="14" customFormat="1" ht="15" thickBot="1" x14ac:dyDescent="0.35">
      <c r="B60" s="32" t="s">
        <v>62</v>
      </c>
      <c r="C60" s="51">
        <v>0</v>
      </c>
      <c r="D60" s="52">
        <v>2.3999999999999998E-3</v>
      </c>
      <c r="E60" s="52">
        <v>1.4E-2</v>
      </c>
      <c r="F60" s="52">
        <v>5.1299999999999998E-2</v>
      </c>
      <c r="G60" s="53">
        <v>0.18379999999999999</v>
      </c>
      <c r="H60" s="54">
        <v>5.04E-2</v>
      </c>
      <c r="I60" s="15"/>
    </row>
    <row r="61" spans="2:9" s="14" customFormat="1" x14ac:dyDescent="0.3">
      <c r="B61" s="19"/>
      <c r="C61" s="30"/>
      <c r="D61" s="30"/>
      <c r="E61" s="30"/>
      <c r="F61" s="30"/>
      <c r="G61" s="30"/>
      <c r="H61" s="30"/>
      <c r="I61" s="15"/>
    </row>
    <row r="62" spans="2:9" s="14" customFormat="1" x14ac:dyDescent="0.3">
      <c r="B62" s="19"/>
      <c r="C62" s="30"/>
      <c r="D62" s="30"/>
      <c r="E62" s="30"/>
      <c r="F62" s="30"/>
      <c r="G62" s="30"/>
      <c r="H62" s="30"/>
      <c r="I62" s="15"/>
    </row>
    <row r="63" spans="2:9" s="14" customFormat="1" x14ac:dyDescent="0.3">
      <c r="B63" s="19"/>
      <c r="C63" s="30"/>
      <c r="D63" s="30"/>
      <c r="E63" s="30"/>
      <c r="F63" s="30"/>
      <c r="G63" s="30"/>
      <c r="H63" s="30"/>
      <c r="I63" s="15"/>
    </row>
    <row r="64" spans="2:9" s="14" customFormat="1" x14ac:dyDescent="0.3">
      <c r="B64" s="19"/>
      <c r="C64" s="30"/>
      <c r="D64" s="30"/>
      <c r="E64" s="30"/>
      <c r="F64" s="30"/>
      <c r="G64" s="30"/>
      <c r="H64" s="30"/>
      <c r="I64" s="15"/>
    </row>
    <row r="65" spans="2:9" s="14" customFormat="1" x14ac:dyDescent="0.3">
      <c r="B65" s="19"/>
      <c r="C65" s="30"/>
      <c r="D65" s="30"/>
      <c r="E65" s="30"/>
      <c r="F65" s="30"/>
      <c r="G65" s="30"/>
      <c r="H65" s="30"/>
      <c r="I65" s="15"/>
    </row>
    <row r="66" spans="2:9" s="14" customFormat="1" x14ac:dyDescent="0.3">
      <c r="B66" s="19"/>
      <c r="C66" s="30"/>
      <c r="D66" s="30"/>
      <c r="E66" s="30"/>
      <c r="F66" s="30"/>
      <c r="G66" s="30"/>
      <c r="H66" s="30"/>
      <c r="I66" s="15"/>
    </row>
    <row r="67" spans="2:9" s="14" customFormat="1" x14ac:dyDescent="0.3">
      <c r="B67" s="19"/>
      <c r="C67" s="30"/>
      <c r="D67" s="30"/>
      <c r="E67" s="30"/>
      <c r="F67" s="30"/>
      <c r="G67" s="30"/>
      <c r="H67" s="30"/>
      <c r="I67" s="15"/>
    </row>
    <row r="68" spans="2:9" s="14" customFormat="1" x14ac:dyDescent="0.3">
      <c r="B68" s="19"/>
      <c r="C68" s="30"/>
      <c r="D68" s="30"/>
      <c r="E68" s="30"/>
      <c r="F68" s="30"/>
      <c r="G68" s="30"/>
      <c r="H68" s="30"/>
      <c r="I68" s="15"/>
    </row>
    <row r="69" spans="2:9" s="14" customFormat="1" x14ac:dyDescent="0.3">
      <c r="B69" s="19"/>
      <c r="C69" s="30"/>
      <c r="D69" s="30"/>
      <c r="E69" s="30"/>
      <c r="F69" s="30"/>
      <c r="G69" s="30"/>
      <c r="H69" s="30"/>
      <c r="I69" s="15"/>
    </row>
    <row r="70" spans="2:9" s="14" customFormat="1" x14ac:dyDescent="0.3">
      <c r="B70" s="19"/>
      <c r="C70" s="30"/>
      <c r="D70" s="30"/>
      <c r="E70" s="30"/>
      <c r="F70" s="30"/>
      <c r="G70" s="30"/>
      <c r="H70" s="30"/>
      <c r="I70" s="15"/>
    </row>
    <row r="71" spans="2:9" s="14" customFormat="1" x14ac:dyDescent="0.3">
      <c r="B71" s="19"/>
      <c r="C71" s="30"/>
      <c r="D71" s="30"/>
      <c r="E71" s="30"/>
      <c r="F71" s="30"/>
      <c r="G71" s="30"/>
      <c r="H71" s="30"/>
      <c r="I71" s="15"/>
    </row>
    <row r="72" spans="2:9" s="14" customFormat="1" x14ac:dyDescent="0.3">
      <c r="B72" s="19"/>
      <c r="C72" s="30"/>
      <c r="D72" s="30"/>
      <c r="E72" s="30"/>
      <c r="F72" s="30"/>
      <c r="G72" s="30"/>
      <c r="H72" s="30"/>
      <c r="I72" s="15"/>
    </row>
    <row r="73" spans="2:9" s="14" customFormat="1" x14ac:dyDescent="0.3">
      <c r="B73" s="19"/>
      <c r="C73" s="30"/>
      <c r="D73" s="30"/>
      <c r="E73" s="30"/>
      <c r="F73" s="30"/>
      <c r="G73" s="30"/>
      <c r="H73" s="30"/>
      <c r="I73" s="15"/>
    </row>
    <row r="74" spans="2:9" s="14" customFormat="1" x14ac:dyDescent="0.3">
      <c r="B74" s="19"/>
      <c r="C74" s="30"/>
      <c r="D74" s="30"/>
      <c r="E74" s="30"/>
      <c r="F74" s="30"/>
      <c r="G74" s="30"/>
      <c r="H74" s="30"/>
      <c r="I74" s="15"/>
    </row>
    <row r="75" spans="2:9" s="14" customFormat="1" x14ac:dyDescent="0.3">
      <c r="B75" s="19"/>
      <c r="C75" s="30"/>
      <c r="D75" s="30"/>
      <c r="E75" s="30"/>
      <c r="F75" s="30"/>
      <c r="G75" s="30"/>
      <c r="H75" s="30"/>
      <c r="I75" s="15"/>
    </row>
    <row r="76" spans="2:9" s="14" customFormat="1" x14ac:dyDescent="0.3">
      <c r="B76" s="19"/>
      <c r="C76" s="30"/>
      <c r="D76" s="30"/>
      <c r="E76" s="30"/>
      <c r="F76" s="30"/>
      <c r="G76" s="30"/>
      <c r="H76" s="30"/>
      <c r="I76" s="15"/>
    </row>
    <row r="77" spans="2:9" s="14" customFormat="1" x14ac:dyDescent="0.3">
      <c r="B77" s="19"/>
      <c r="C77" s="30"/>
      <c r="D77" s="30"/>
      <c r="E77" s="30"/>
      <c r="F77" s="30"/>
      <c r="G77" s="30"/>
      <c r="H77" s="30"/>
      <c r="I77" s="15"/>
    </row>
    <row r="78" spans="2:9" s="14" customFormat="1" x14ac:dyDescent="0.3">
      <c r="B78" s="19"/>
      <c r="C78" s="30"/>
      <c r="D78" s="30"/>
      <c r="E78" s="30"/>
      <c r="F78" s="30"/>
      <c r="G78" s="30"/>
      <c r="H78" s="30"/>
      <c r="I78" s="15"/>
    </row>
    <row r="79" spans="2:9" s="14" customFormat="1" x14ac:dyDescent="0.3">
      <c r="B79" s="19"/>
      <c r="C79" s="30"/>
      <c r="D79" s="30"/>
      <c r="E79" s="30"/>
      <c r="F79" s="30"/>
      <c r="G79" s="30"/>
      <c r="H79" s="30"/>
      <c r="I79" s="15"/>
    </row>
    <row r="80" spans="2:9" s="14" customFormat="1" x14ac:dyDescent="0.3">
      <c r="B80" s="19"/>
      <c r="C80" s="30"/>
      <c r="D80" s="30"/>
      <c r="E80" s="30"/>
      <c r="F80" s="30"/>
      <c r="G80" s="30"/>
      <c r="H80" s="30"/>
      <c r="I80" s="15"/>
    </row>
    <row r="81" spans="2:9" s="14" customFormat="1" x14ac:dyDescent="0.3">
      <c r="B81" s="19"/>
      <c r="C81" s="30"/>
      <c r="D81" s="30"/>
      <c r="E81" s="30"/>
      <c r="F81" s="30"/>
      <c r="G81" s="30"/>
      <c r="H81" s="30"/>
      <c r="I81" s="15"/>
    </row>
    <row r="82" spans="2:9" s="14" customFormat="1" ht="15" x14ac:dyDescent="0.25">
      <c r="B82" s="19"/>
      <c r="C82" s="30"/>
      <c r="D82" s="30"/>
      <c r="E82" s="30"/>
      <c r="F82" s="30"/>
      <c r="G82" s="30"/>
      <c r="H82" s="30"/>
      <c r="I82" s="15"/>
    </row>
    <row r="83" spans="2:9" s="14" customFormat="1" ht="15" x14ac:dyDescent="0.25">
      <c r="B83" s="19"/>
      <c r="C83" s="30"/>
      <c r="D83" s="30"/>
      <c r="E83" s="30"/>
      <c r="F83" s="30"/>
      <c r="G83" s="30"/>
      <c r="H83" s="30"/>
      <c r="I83" s="15"/>
    </row>
    <row r="84" spans="2:9" s="14" customFormat="1" ht="15" x14ac:dyDescent="0.25">
      <c r="B84" s="19"/>
      <c r="C84" s="30"/>
      <c r="D84" s="30"/>
      <c r="E84" s="30"/>
      <c r="F84" s="30"/>
      <c r="G84" s="30"/>
      <c r="H84" s="30"/>
      <c r="I84" s="15"/>
    </row>
    <row r="85" spans="2:9" s="14" customFormat="1" ht="15" x14ac:dyDescent="0.25">
      <c r="B85" s="19"/>
      <c r="C85" s="30"/>
      <c r="D85" s="30"/>
      <c r="E85" s="30"/>
      <c r="F85" s="30"/>
      <c r="G85" s="30"/>
      <c r="H85" s="30"/>
      <c r="I85" s="15"/>
    </row>
    <row r="86" spans="2:9" s="14" customFormat="1" ht="15" x14ac:dyDescent="0.25">
      <c r="B86" s="19"/>
      <c r="C86" s="30"/>
      <c r="D86" s="30"/>
      <c r="E86" s="30"/>
      <c r="F86" s="30"/>
      <c r="G86" s="30"/>
      <c r="H86" s="30"/>
      <c r="I86" s="15"/>
    </row>
    <row r="87" spans="2:9" s="14" customFormat="1" ht="15" x14ac:dyDescent="0.25">
      <c r="B87" s="19"/>
      <c r="C87" s="30"/>
      <c r="D87" s="30"/>
      <c r="E87" s="30"/>
      <c r="F87" s="30"/>
      <c r="G87" s="30"/>
      <c r="H87" s="30"/>
      <c r="I87" s="15"/>
    </row>
    <row r="88" spans="2:9" s="14" customFormat="1" ht="15" x14ac:dyDescent="0.25">
      <c r="B88" s="19"/>
      <c r="C88" s="30"/>
      <c r="D88" s="30"/>
      <c r="E88" s="30"/>
      <c r="F88" s="30"/>
      <c r="G88" s="30"/>
      <c r="H88" s="30"/>
      <c r="I88" s="15"/>
    </row>
    <row r="89" spans="2:9" s="14" customFormat="1" ht="15" x14ac:dyDescent="0.25">
      <c r="B89" s="19"/>
      <c r="C89" s="30"/>
      <c r="D89" s="30"/>
      <c r="E89" s="30"/>
      <c r="F89" s="30"/>
      <c r="G89" s="30"/>
      <c r="H89" s="30"/>
      <c r="I89" s="15"/>
    </row>
    <row r="90" spans="2:9" s="14" customFormat="1" x14ac:dyDescent="0.3">
      <c r="B90" s="19"/>
      <c r="C90" s="30"/>
      <c r="D90" s="30"/>
      <c r="E90" s="30"/>
      <c r="F90" s="30"/>
      <c r="G90" s="30"/>
      <c r="H90" s="30"/>
      <c r="I90" s="15"/>
    </row>
    <row r="91" spans="2:9" s="14" customFormat="1" x14ac:dyDescent="0.3">
      <c r="B91" s="19"/>
      <c r="C91" s="30"/>
      <c r="D91" s="30"/>
      <c r="E91" s="30"/>
      <c r="F91" s="30"/>
      <c r="G91" s="30"/>
      <c r="H91" s="30"/>
      <c r="I91" s="15"/>
    </row>
    <row r="92" spans="2:9" s="14" customFormat="1" x14ac:dyDescent="0.3">
      <c r="B92" s="19"/>
      <c r="C92" s="30"/>
      <c r="D92" s="30"/>
      <c r="E92" s="30"/>
      <c r="F92" s="30"/>
      <c r="G92" s="30"/>
      <c r="H92" s="30"/>
      <c r="I92" s="15"/>
    </row>
    <row r="93" spans="2:9" s="14" customFormat="1" x14ac:dyDescent="0.3">
      <c r="B93" s="19"/>
      <c r="C93" s="30"/>
      <c r="D93" s="30"/>
      <c r="E93" s="30"/>
      <c r="F93" s="30"/>
      <c r="G93" s="30"/>
      <c r="H93" s="30"/>
      <c r="I93" s="15"/>
    </row>
    <row r="94" spans="2:9" s="14" customFormat="1" x14ac:dyDescent="0.3">
      <c r="B94" s="19"/>
      <c r="C94" s="30"/>
      <c r="D94" s="30"/>
      <c r="E94" s="30"/>
      <c r="F94" s="30"/>
      <c r="G94" s="30"/>
      <c r="H94" s="30"/>
      <c r="I94" s="15"/>
    </row>
    <row r="95" spans="2:9" s="14" customFormat="1" x14ac:dyDescent="0.3">
      <c r="B95" s="19"/>
      <c r="C95" s="30"/>
      <c r="D95" s="30"/>
      <c r="E95" s="30"/>
      <c r="F95" s="30"/>
      <c r="G95" s="30"/>
      <c r="H95" s="30"/>
      <c r="I95" s="15"/>
    </row>
    <row r="96" spans="2:9" s="14" customFormat="1" x14ac:dyDescent="0.3">
      <c r="B96" s="19"/>
      <c r="C96" s="30"/>
      <c r="D96" s="30"/>
      <c r="E96" s="30"/>
      <c r="F96" s="30"/>
      <c r="G96" s="30"/>
      <c r="H96" s="30"/>
      <c r="I96" s="15"/>
    </row>
    <row r="97" spans="2:9" s="14" customFormat="1" ht="15" x14ac:dyDescent="0.25">
      <c r="B97" s="19"/>
      <c r="C97" s="30"/>
      <c r="D97" s="30"/>
      <c r="E97" s="30"/>
      <c r="F97" s="30"/>
      <c r="G97" s="30"/>
      <c r="H97" s="30"/>
      <c r="I97" s="15"/>
    </row>
    <row r="98" spans="2:9" s="14" customFormat="1" ht="15" x14ac:dyDescent="0.25">
      <c r="B98" s="19"/>
      <c r="C98" s="30"/>
      <c r="D98" s="30"/>
      <c r="E98" s="30"/>
      <c r="F98" s="30"/>
      <c r="G98" s="30"/>
      <c r="H98" s="30"/>
      <c r="I98" s="15"/>
    </row>
    <row r="99" spans="2:9" s="14" customFormat="1" x14ac:dyDescent="0.3">
      <c r="B99" s="19"/>
      <c r="C99" s="30"/>
      <c r="D99" s="30"/>
      <c r="E99" s="30"/>
      <c r="F99" s="30"/>
      <c r="G99" s="30"/>
      <c r="H99" s="30"/>
      <c r="I99" s="15"/>
    </row>
    <row r="100" spans="2:9" s="14" customFormat="1" x14ac:dyDescent="0.3">
      <c r="B100" s="19"/>
      <c r="C100" s="30"/>
      <c r="D100" s="30"/>
      <c r="E100" s="30"/>
      <c r="F100" s="30"/>
      <c r="G100" s="30"/>
      <c r="H100" s="30"/>
      <c r="I100" s="15"/>
    </row>
    <row r="101" spans="2:9" s="14" customFormat="1" x14ac:dyDescent="0.3">
      <c r="B101" s="19"/>
      <c r="C101" s="30"/>
      <c r="D101" s="30"/>
      <c r="E101" s="30"/>
      <c r="F101" s="30"/>
      <c r="G101" s="30"/>
      <c r="H101" s="30"/>
      <c r="I101" s="15"/>
    </row>
    <row r="102" spans="2:9" s="14" customFormat="1" x14ac:dyDescent="0.3">
      <c r="B102" s="19"/>
      <c r="C102" s="30"/>
      <c r="D102" s="30"/>
      <c r="E102" s="30"/>
      <c r="F102" s="30"/>
      <c r="G102" s="30"/>
      <c r="H102" s="30"/>
      <c r="I102" s="15"/>
    </row>
    <row r="103" spans="2:9" s="14" customFormat="1" x14ac:dyDescent="0.3">
      <c r="B103" s="19"/>
      <c r="C103" s="30"/>
      <c r="D103" s="30"/>
      <c r="E103" s="30"/>
      <c r="F103" s="30"/>
      <c r="G103" s="30"/>
      <c r="H103" s="30"/>
      <c r="I103" s="15"/>
    </row>
    <row r="104" spans="2:9" s="14" customFormat="1" x14ac:dyDescent="0.3">
      <c r="B104" s="19"/>
      <c r="C104" s="30"/>
      <c r="D104" s="30"/>
      <c r="E104" s="30"/>
      <c r="F104" s="30"/>
      <c r="G104" s="30"/>
      <c r="H104" s="30"/>
      <c r="I104" s="15"/>
    </row>
    <row r="105" spans="2:9" s="14" customFormat="1" x14ac:dyDescent="0.3">
      <c r="B105" s="19"/>
      <c r="C105" s="30"/>
      <c r="D105" s="30"/>
      <c r="E105" s="30"/>
      <c r="F105" s="30"/>
      <c r="G105" s="30"/>
      <c r="H105" s="30"/>
      <c r="I105" s="15"/>
    </row>
    <row r="106" spans="2:9" s="14" customFormat="1" x14ac:dyDescent="0.3">
      <c r="B106" s="19"/>
      <c r="C106" s="15"/>
      <c r="D106" s="15"/>
      <c r="E106" s="15"/>
      <c r="F106" s="15"/>
      <c r="G106" s="15"/>
      <c r="H106" s="15"/>
      <c r="I106" s="15"/>
    </row>
    <row r="107" spans="2:9" s="14" customFormat="1" x14ac:dyDescent="0.3">
      <c r="B107" s="19"/>
      <c r="C107" s="15"/>
      <c r="D107" s="15"/>
      <c r="E107" s="15"/>
      <c r="F107" s="15"/>
      <c r="G107" s="15"/>
      <c r="H107" s="15"/>
      <c r="I107" s="15"/>
    </row>
    <row r="108" spans="2:9" s="14" customFormat="1" x14ac:dyDescent="0.3">
      <c r="B108" s="19"/>
      <c r="C108" s="15"/>
      <c r="D108" s="15"/>
      <c r="E108" s="15"/>
      <c r="F108" s="15"/>
      <c r="G108" s="15"/>
      <c r="H108" s="15"/>
      <c r="I108" s="15"/>
    </row>
    <row r="109" spans="2:9" s="14" customFormat="1" x14ac:dyDescent="0.3">
      <c r="B109" s="19"/>
      <c r="C109" s="15"/>
      <c r="D109" s="15"/>
      <c r="E109" s="15"/>
      <c r="F109" s="15"/>
      <c r="G109" s="15"/>
      <c r="H109" s="15"/>
      <c r="I109" s="15"/>
    </row>
    <row r="110" spans="2:9" s="14" customFormat="1" x14ac:dyDescent="0.3">
      <c r="B110" s="19"/>
      <c r="C110" s="15"/>
      <c r="D110" s="15"/>
      <c r="E110" s="15"/>
      <c r="F110" s="15"/>
      <c r="G110" s="15"/>
      <c r="H110" s="15"/>
      <c r="I110" s="15"/>
    </row>
    <row r="111" spans="2:9" s="14" customFormat="1" x14ac:dyDescent="0.3">
      <c r="B111" s="19"/>
      <c r="C111" s="15"/>
      <c r="D111" s="15"/>
      <c r="E111" s="15"/>
      <c r="F111" s="15"/>
      <c r="G111" s="15"/>
      <c r="H111" s="15"/>
      <c r="I111" s="15"/>
    </row>
    <row r="112" spans="2:9" s="14" customFormat="1" x14ac:dyDescent="0.3">
      <c r="B112" s="19"/>
      <c r="C112" s="15"/>
      <c r="D112" s="15"/>
      <c r="E112" s="15"/>
      <c r="F112" s="15"/>
      <c r="G112" s="15"/>
      <c r="H112" s="15"/>
      <c r="I112" s="15"/>
    </row>
    <row r="113" spans="2:9" s="14" customFormat="1" x14ac:dyDescent="0.3">
      <c r="B113" s="19"/>
      <c r="C113" s="15"/>
      <c r="D113" s="15"/>
      <c r="E113" s="15"/>
      <c r="F113" s="15"/>
      <c r="G113" s="15"/>
      <c r="H113" s="15"/>
      <c r="I113" s="15"/>
    </row>
    <row r="114" spans="2:9" s="14" customFormat="1" x14ac:dyDescent="0.3">
      <c r="B114" s="19"/>
      <c r="C114" s="15"/>
      <c r="D114" s="15"/>
      <c r="E114" s="15"/>
      <c r="F114" s="15"/>
      <c r="G114" s="15"/>
      <c r="H114" s="15"/>
      <c r="I114" s="15"/>
    </row>
    <row r="115" spans="2:9" s="14" customFormat="1" x14ac:dyDescent="0.3">
      <c r="B115" s="19"/>
      <c r="C115" s="15"/>
      <c r="D115" s="15"/>
      <c r="E115" s="15"/>
      <c r="F115" s="15"/>
      <c r="G115" s="15"/>
      <c r="H115" s="15"/>
      <c r="I115" s="15"/>
    </row>
    <row r="116" spans="2:9" s="14" customFormat="1" x14ac:dyDescent="0.3">
      <c r="B116" s="19"/>
      <c r="C116" s="15"/>
      <c r="D116" s="15"/>
      <c r="E116" s="15"/>
      <c r="F116" s="15"/>
      <c r="G116" s="15"/>
      <c r="H116" s="15"/>
      <c r="I116" s="15"/>
    </row>
    <row r="117" spans="2:9" s="14" customFormat="1" x14ac:dyDescent="0.3">
      <c r="B117" s="19"/>
      <c r="C117" s="15"/>
      <c r="D117" s="15"/>
      <c r="E117" s="15"/>
      <c r="F117" s="15"/>
      <c r="G117" s="15"/>
      <c r="H117" s="15"/>
      <c r="I117" s="15"/>
    </row>
    <row r="118" spans="2:9" s="14" customFormat="1" x14ac:dyDescent="0.3">
      <c r="B118" s="19"/>
      <c r="C118" s="15"/>
      <c r="D118" s="15"/>
      <c r="E118" s="15"/>
      <c r="F118" s="15"/>
      <c r="G118" s="15"/>
      <c r="H118" s="15"/>
      <c r="I118" s="15"/>
    </row>
    <row r="119" spans="2:9" s="14" customFormat="1" x14ac:dyDescent="0.3">
      <c r="B119" s="19"/>
      <c r="C119" s="15"/>
      <c r="D119" s="15"/>
      <c r="E119" s="15"/>
      <c r="F119" s="15"/>
      <c r="G119" s="15"/>
      <c r="H119" s="15"/>
      <c r="I119" s="15"/>
    </row>
    <row r="120" spans="2:9" s="14" customFormat="1" x14ac:dyDescent="0.3">
      <c r="B120" s="19"/>
      <c r="C120" s="15"/>
      <c r="D120" s="15"/>
      <c r="E120" s="15"/>
      <c r="F120" s="15"/>
      <c r="G120" s="15"/>
      <c r="H120" s="15"/>
      <c r="I120" s="15"/>
    </row>
    <row r="121" spans="2:9" s="14" customFormat="1" x14ac:dyDescent="0.3">
      <c r="B121" s="19"/>
      <c r="C121" s="15"/>
      <c r="D121" s="15"/>
      <c r="E121" s="15"/>
      <c r="F121" s="15"/>
      <c r="G121" s="15"/>
      <c r="H121" s="15"/>
      <c r="I121" s="15"/>
    </row>
    <row r="122" spans="2:9" s="14" customFormat="1" x14ac:dyDescent="0.3">
      <c r="B122" s="19"/>
      <c r="C122" s="15"/>
      <c r="D122" s="15"/>
      <c r="E122" s="15"/>
      <c r="F122" s="15"/>
      <c r="G122" s="15"/>
      <c r="H122" s="15"/>
      <c r="I122" s="15"/>
    </row>
    <row r="123" spans="2:9" s="14" customFormat="1" x14ac:dyDescent="0.3">
      <c r="B123" s="19"/>
      <c r="C123" s="15"/>
      <c r="D123" s="15"/>
      <c r="E123" s="15"/>
      <c r="F123" s="15"/>
      <c r="G123" s="15"/>
      <c r="H123" s="15"/>
      <c r="I123" s="15"/>
    </row>
    <row r="124" spans="2:9" s="14" customFormat="1" x14ac:dyDescent="0.3">
      <c r="B124" s="19"/>
      <c r="C124" s="15"/>
      <c r="D124" s="15"/>
      <c r="E124" s="15"/>
      <c r="F124" s="15"/>
      <c r="G124" s="15"/>
      <c r="H124" s="15"/>
      <c r="I124" s="15"/>
    </row>
    <row r="125" spans="2:9" s="14" customFormat="1" x14ac:dyDescent="0.3">
      <c r="B125" s="19"/>
      <c r="C125" s="15"/>
      <c r="D125" s="15"/>
      <c r="E125" s="15"/>
      <c r="F125" s="15"/>
      <c r="G125" s="15"/>
      <c r="H125" s="15"/>
      <c r="I125" s="15"/>
    </row>
    <row r="126" spans="2:9" s="14" customFormat="1" x14ac:dyDescent="0.3">
      <c r="B126" s="19"/>
      <c r="C126" s="15"/>
      <c r="D126" s="15"/>
      <c r="E126" s="15"/>
      <c r="F126" s="15"/>
      <c r="G126" s="15"/>
      <c r="H126" s="15"/>
      <c r="I126" s="15"/>
    </row>
    <row r="127" spans="2:9" s="14" customFormat="1" x14ac:dyDescent="0.3">
      <c r="B127" s="19"/>
      <c r="C127" s="15"/>
      <c r="D127" s="15"/>
      <c r="E127" s="15"/>
      <c r="F127" s="15"/>
      <c r="G127" s="15"/>
      <c r="H127" s="15"/>
      <c r="I127" s="15"/>
    </row>
    <row r="128" spans="2:9" s="14" customFormat="1" x14ac:dyDescent="0.3">
      <c r="B128" s="19"/>
      <c r="C128" s="15"/>
      <c r="D128" s="15"/>
      <c r="E128" s="15"/>
      <c r="F128" s="15"/>
      <c r="G128" s="15"/>
      <c r="H128" s="15"/>
      <c r="I128" s="15"/>
    </row>
    <row r="129" spans="2:9" s="14" customFormat="1" x14ac:dyDescent="0.3">
      <c r="B129" s="19"/>
      <c r="C129" s="15"/>
      <c r="D129" s="15"/>
      <c r="E129" s="15"/>
      <c r="F129" s="15"/>
      <c r="G129" s="15"/>
      <c r="H129" s="15"/>
      <c r="I129" s="15"/>
    </row>
    <row r="130" spans="2:9" s="14" customFormat="1" x14ac:dyDescent="0.3">
      <c r="B130" s="19"/>
      <c r="C130" s="15"/>
      <c r="D130" s="15"/>
      <c r="E130" s="15"/>
      <c r="F130" s="15"/>
      <c r="G130" s="15"/>
      <c r="H130" s="15"/>
      <c r="I130" s="15"/>
    </row>
    <row r="131" spans="2:9" s="14" customFormat="1" x14ac:dyDescent="0.3">
      <c r="B131" s="19"/>
      <c r="C131" s="15"/>
      <c r="D131" s="15"/>
      <c r="E131" s="15"/>
      <c r="F131" s="15"/>
      <c r="G131" s="15"/>
      <c r="H131" s="15"/>
      <c r="I131" s="15"/>
    </row>
    <row r="132" spans="2:9" s="14" customFormat="1" x14ac:dyDescent="0.3">
      <c r="B132" s="19"/>
      <c r="C132" s="15"/>
      <c r="D132" s="15"/>
      <c r="E132" s="15"/>
      <c r="F132" s="15"/>
      <c r="G132" s="15"/>
      <c r="H132" s="15"/>
      <c r="I132" s="15"/>
    </row>
    <row r="133" spans="2:9" s="14" customFormat="1" x14ac:dyDescent="0.3">
      <c r="B133" s="19"/>
      <c r="C133" s="15"/>
      <c r="D133" s="15"/>
      <c r="E133" s="15"/>
      <c r="F133" s="15"/>
      <c r="G133" s="15"/>
      <c r="H133" s="15"/>
      <c r="I133" s="15"/>
    </row>
    <row r="134" spans="2:9" s="14" customFormat="1" x14ac:dyDescent="0.3">
      <c r="B134" s="19"/>
      <c r="C134" s="15"/>
      <c r="D134" s="15"/>
      <c r="E134" s="15"/>
      <c r="F134" s="15"/>
      <c r="G134" s="15"/>
      <c r="H134" s="15"/>
      <c r="I134" s="15"/>
    </row>
    <row r="135" spans="2:9" s="14" customFormat="1" x14ac:dyDescent="0.3">
      <c r="B135" s="19"/>
      <c r="C135" s="15"/>
      <c r="D135" s="15"/>
      <c r="E135" s="15"/>
      <c r="F135" s="15"/>
      <c r="G135" s="15"/>
      <c r="H135" s="15"/>
      <c r="I135" s="15"/>
    </row>
    <row r="136" spans="2:9" s="14" customFormat="1" x14ac:dyDescent="0.3">
      <c r="B136" s="19"/>
      <c r="C136" s="15"/>
      <c r="D136" s="15"/>
      <c r="E136" s="15"/>
      <c r="F136" s="15"/>
      <c r="G136" s="15"/>
      <c r="H136" s="15"/>
      <c r="I136" s="15"/>
    </row>
    <row r="137" spans="2:9" s="14" customFormat="1" x14ac:dyDescent="0.3">
      <c r="B137" s="19"/>
      <c r="C137" s="15"/>
      <c r="D137" s="15"/>
      <c r="E137" s="15"/>
      <c r="F137" s="15"/>
      <c r="G137" s="15"/>
      <c r="H137" s="15"/>
    </row>
    <row r="138" spans="2:9" s="14" customFormat="1" x14ac:dyDescent="0.3">
      <c r="B138" s="19"/>
      <c r="C138" s="15"/>
      <c r="D138" s="15"/>
      <c r="E138" s="15"/>
      <c r="F138" s="15"/>
      <c r="G138" s="15"/>
      <c r="H138" s="15"/>
    </row>
    <row r="139" spans="2:9" s="14" customFormat="1" x14ac:dyDescent="0.3">
      <c r="B139" s="19"/>
      <c r="C139" s="15"/>
      <c r="D139" s="15"/>
      <c r="E139" s="15"/>
      <c r="F139" s="15"/>
      <c r="G139" s="15"/>
      <c r="H139" s="15"/>
    </row>
    <row r="140" spans="2:9" s="14" customFormat="1" x14ac:dyDescent="0.3">
      <c r="B140" s="19"/>
      <c r="C140" s="15"/>
      <c r="D140" s="15"/>
      <c r="E140" s="15"/>
      <c r="F140" s="15"/>
      <c r="G140" s="15"/>
      <c r="H140" s="15"/>
    </row>
    <row r="141" spans="2:9" s="14" customFormat="1" x14ac:dyDescent="0.3">
      <c r="B141" s="19"/>
      <c r="C141" s="15"/>
      <c r="D141" s="15"/>
      <c r="E141" s="15"/>
      <c r="F141" s="15"/>
      <c r="G141" s="15"/>
      <c r="H141" s="15"/>
    </row>
    <row r="142" spans="2:9" s="14" customFormat="1" x14ac:dyDescent="0.3">
      <c r="B142" s="19"/>
      <c r="C142" s="15"/>
      <c r="D142" s="15"/>
      <c r="E142" s="15"/>
      <c r="F142" s="15"/>
      <c r="G142" s="15"/>
      <c r="H142" s="15"/>
    </row>
    <row r="143" spans="2:9" s="14" customFormat="1" x14ac:dyDescent="0.3">
      <c r="B143" s="19"/>
      <c r="C143" s="15"/>
      <c r="D143" s="15"/>
      <c r="E143" s="15"/>
      <c r="F143" s="15"/>
      <c r="G143" s="15"/>
      <c r="H143" s="15"/>
    </row>
    <row r="144" spans="2:9" s="14" customFormat="1" x14ac:dyDescent="0.3">
      <c r="B144" s="19"/>
      <c r="C144" s="15"/>
      <c r="D144" s="15"/>
      <c r="E144" s="15"/>
      <c r="F144" s="15"/>
      <c r="G144" s="15"/>
      <c r="H144" s="15"/>
    </row>
    <row r="145" spans="2:8" s="14" customFormat="1" x14ac:dyDescent="0.3">
      <c r="B145" s="19"/>
      <c r="C145" s="15"/>
      <c r="D145" s="15"/>
      <c r="E145" s="15"/>
      <c r="F145" s="15"/>
      <c r="G145" s="15"/>
      <c r="H145" s="15"/>
    </row>
    <row r="146" spans="2:8" s="14" customFormat="1" x14ac:dyDescent="0.3">
      <c r="B146" s="19"/>
      <c r="C146" s="15"/>
      <c r="D146" s="15"/>
      <c r="E146" s="15"/>
      <c r="F146" s="15"/>
      <c r="G146" s="15"/>
      <c r="H146" s="15"/>
    </row>
    <row r="147" spans="2:8" s="14" customFormat="1" x14ac:dyDescent="0.3"/>
    <row r="148" spans="2:8" s="14" customFormat="1" x14ac:dyDescent="0.3"/>
    <row r="149" spans="2:8" s="14" customFormat="1" x14ac:dyDescent="0.3"/>
    <row r="150" spans="2:8" s="14" customFormat="1" x14ac:dyDescent="0.3"/>
    <row r="151" spans="2:8" s="14" customFormat="1" x14ac:dyDescent="0.3"/>
    <row r="152" spans="2:8" s="14" customFormat="1" x14ac:dyDescent="0.3"/>
    <row r="153" spans="2:8" s="14" customFormat="1" x14ac:dyDescent="0.3"/>
    <row r="154" spans="2:8" s="14" customFormat="1" x14ac:dyDescent="0.3"/>
    <row r="155" spans="2:8" s="14" customFormat="1" x14ac:dyDescent="0.3"/>
    <row r="156" spans="2:8" s="14" customFormat="1" x14ac:dyDescent="0.3"/>
    <row r="157" spans="2:8" s="14" customFormat="1" x14ac:dyDescent="0.3"/>
    <row r="158" spans="2:8" s="14" customFormat="1" x14ac:dyDescent="0.3"/>
    <row r="159" spans="2:8" s="14" customFormat="1" x14ac:dyDescent="0.3"/>
    <row r="160" spans="2:8" s="14" customFormat="1" x14ac:dyDescent="0.3"/>
    <row r="161" s="14" customFormat="1" x14ac:dyDescent="0.3"/>
    <row r="162" s="14" customFormat="1" x14ac:dyDescent="0.3"/>
    <row r="163" s="14" customFormat="1" x14ac:dyDescent="0.3"/>
    <row r="164" s="14" customFormat="1" x14ac:dyDescent="0.3"/>
    <row r="165" s="14" customFormat="1" x14ac:dyDescent="0.3"/>
    <row r="166" s="14" customFormat="1" x14ac:dyDescent="0.3"/>
    <row r="167" s="14" customFormat="1" x14ac:dyDescent="0.3"/>
    <row r="168" s="14" customFormat="1" x14ac:dyDescent="0.3"/>
    <row r="169" s="14" customFormat="1" x14ac:dyDescent="0.3"/>
    <row r="170" s="14" customFormat="1" x14ac:dyDescent="0.3"/>
    <row r="171" s="14" customFormat="1" x14ac:dyDescent="0.3"/>
    <row r="172" s="14" customFormat="1" x14ac:dyDescent="0.3"/>
    <row r="173" s="14" customFormat="1" x14ac:dyDescent="0.3"/>
    <row r="174" s="14" customFormat="1" x14ac:dyDescent="0.3"/>
    <row r="175" s="14" customFormat="1" x14ac:dyDescent="0.3"/>
    <row r="176" s="14" customFormat="1" x14ac:dyDescent="0.3"/>
    <row r="177" s="14" customFormat="1" x14ac:dyDescent="0.3"/>
    <row r="178" s="14" customFormat="1" x14ac:dyDescent="0.3"/>
    <row r="179" s="14" customFormat="1" x14ac:dyDescent="0.3"/>
    <row r="180" s="14" customFormat="1" x14ac:dyDescent="0.3"/>
    <row r="181" s="14" customFormat="1" x14ac:dyDescent="0.3"/>
    <row r="182" s="14" customFormat="1" x14ac:dyDescent="0.3"/>
    <row r="183" s="14" customFormat="1" x14ac:dyDescent="0.3"/>
    <row r="184" s="14" customFormat="1" x14ac:dyDescent="0.3"/>
    <row r="185" s="14" customFormat="1" x14ac:dyDescent="0.3"/>
    <row r="186" s="14" customFormat="1" x14ac:dyDescent="0.3"/>
    <row r="187" s="14" customFormat="1" x14ac:dyDescent="0.3"/>
    <row r="188" s="14" customFormat="1" x14ac:dyDescent="0.3"/>
    <row r="189" s="14" customFormat="1" x14ac:dyDescent="0.3"/>
    <row r="190" s="14" customFormat="1" x14ac:dyDescent="0.3"/>
    <row r="191" s="14" customFormat="1" x14ac:dyDescent="0.3"/>
    <row r="192" s="14" customFormat="1" x14ac:dyDescent="0.3"/>
    <row r="193" s="14" customFormat="1" x14ac:dyDescent="0.3"/>
    <row r="194" s="14" customFormat="1" x14ac:dyDescent="0.3"/>
    <row r="195" s="14" customFormat="1" x14ac:dyDescent="0.3"/>
    <row r="196" s="14" customFormat="1" x14ac:dyDescent="0.3"/>
    <row r="197" s="14" customFormat="1" x14ac:dyDescent="0.3"/>
    <row r="198" s="14" customFormat="1" x14ac:dyDescent="0.3"/>
    <row r="199" s="14" customFormat="1" x14ac:dyDescent="0.3"/>
    <row r="200" s="14" customFormat="1" x14ac:dyDescent="0.3"/>
    <row r="201" s="14" customFormat="1" x14ac:dyDescent="0.3"/>
    <row r="202" s="14" customFormat="1" x14ac:dyDescent="0.3"/>
  </sheetData>
  <mergeCells count="2">
    <mergeCell ref="B18:E18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Shea Rutstein</cp:lastModifiedBy>
  <dcterms:created xsi:type="dcterms:W3CDTF">2013-08-06T13:22:30Z</dcterms:created>
  <dcterms:modified xsi:type="dcterms:W3CDTF">2014-04-02T17:40:41Z</dcterms:modified>
</cp:coreProperties>
</file>